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git\prognose_kehl\Dokumente\"/>
    </mc:Choice>
  </mc:AlternateContent>
  <xr:revisionPtr revIDLastSave="0" documentId="13_ncr:11_{8B291DF1-B766-46C3-8108-4760923A3B5A}" xr6:coauthVersionLast="47" xr6:coauthVersionMax="47" xr10:uidLastSave="{00000000-0000-0000-0000-000000000000}"/>
  <bookViews>
    <workbookView xWindow="25695" yWindow="0" windowWidth="26010" windowHeight="20985" xr2:uid="{00000000-000D-0000-FFFF-FFFF00000000}"/>
  </bookViews>
  <sheets>
    <sheet name="Sheet1" sheetId="1" r:id="rId1"/>
    <sheet name="Tabelle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68" i="1" l="1"/>
  <c r="M68" i="1"/>
  <c r="R70" i="1"/>
  <c r="R69" i="1"/>
  <c r="Q70" i="1"/>
  <c r="P70" i="1"/>
  <c r="O70" i="1"/>
  <c r="N70" i="1"/>
  <c r="M70" i="1"/>
  <c r="L70" i="1"/>
  <c r="K70" i="1"/>
  <c r="J70" i="1"/>
  <c r="I70" i="1"/>
  <c r="H70" i="1"/>
  <c r="G70" i="1"/>
  <c r="F70" i="1"/>
  <c r="E70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70" i="1"/>
  <c r="D69" i="1"/>
  <c r="P68" i="1"/>
  <c r="Q68" i="1"/>
  <c r="R68" i="1"/>
  <c r="N68" i="1"/>
  <c r="L68" i="1"/>
  <c r="K68" i="1"/>
  <c r="J68" i="1"/>
  <c r="I68" i="1"/>
  <c r="H68" i="1"/>
  <c r="G68" i="1"/>
  <c r="F68" i="1"/>
  <c r="E68" i="1"/>
  <c r="D68" i="1"/>
  <c r="Q67" i="1"/>
  <c r="P67" i="1"/>
  <c r="O67" i="1"/>
  <c r="N67" i="1"/>
  <c r="M67" i="1"/>
  <c r="L67" i="1"/>
  <c r="K67" i="1"/>
  <c r="J67" i="1"/>
  <c r="I67" i="1"/>
  <c r="H67" i="1"/>
  <c r="G67" i="1"/>
  <c r="F67" i="1"/>
  <c r="E67" i="1"/>
  <c r="D67" i="1"/>
  <c r="D54" i="1"/>
  <c r="D53" i="1"/>
  <c r="D52" i="1"/>
  <c r="L24" i="1"/>
  <c r="M30" i="1"/>
  <c r="L30" i="1"/>
  <c r="K30" i="1"/>
  <c r="J30" i="1"/>
  <c r="I30" i="1"/>
  <c r="H30" i="1"/>
  <c r="G30" i="1"/>
  <c r="M29" i="1"/>
  <c r="L29" i="1"/>
  <c r="K29" i="1"/>
  <c r="J29" i="1"/>
  <c r="I29" i="1"/>
  <c r="H29" i="1"/>
  <c r="G29" i="1"/>
  <c r="M28" i="1"/>
  <c r="L28" i="1"/>
  <c r="K28" i="1"/>
  <c r="J28" i="1"/>
  <c r="I28" i="1"/>
  <c r="H28" i="1"/>
  <c r="G28" i="1"/>
  <c r="F28" i="1"/>
  <c r="M27" i="1"/>
  <c r="L27" i="1"/>
  <c r="K27" i="1"/>
  <c r="J27" i="1"/>
  <c r="I27" i="1"/>
  <c r="H27" i="1"/>
  <c r="G27" i="1"/>
  <c r="F27" i="1"/>
  <c r="M26" i="1"/>
  <c r="L26" i="1"/>
  <c r="K26" i="1"/>
  <c r="J26" i="1"/>
  <c r="I26" i="1"/>
  <c r="H26" i="1"/>
  <c r="G26" i="1"/>
  <c r="F26" i="1"/>
  <c r="E26" i="1"/>
  <c r="L23" i="1"/>
  <c r="K23" i="1"/>
  <c r="J23" i="1"/>
  <c r="I23" i="1"/>
  <c r="H23" i="1"/>
  <c r="G23" i="1"/>
  <c r="F23" i="1"/>
  <c r="E23" i="1"/>
  <c r="M25" i="1"/>
  <c r="L25" i="1"/>
  <c r="K25" i="1"/>
  <c r="J25" i="1"/>
  <c r="I25" i="1"/>
  <c r="H25" i="1"/>
  <c r="G25" i="1"/>
  <c r="F25" i="1"/>
  <c r="E25" i="1"/>
  <c r="D25" i="1"/>
  <c r="K24" i="1"/>
  <c r="J24" i="1"/>
  <c r="I24" i="1"/>
  <c r="H24" i="1"/>
  <c r="G24" i="1"/>
  <c r="F24" i="1"/>
  <c r="E24" i="1"/>
  <c r="D24" i="1"/>
  <c r="D23" i="1"/>
</calcChain>
</file>

<file path=xl/sharedStrings.xml><?xml version="1.0" encoding="utf-8"?>
<sst xmlns="http://schemas.openxmlformats.org/spreadsheetml/2006/main" count="390" uniqueCount="337">
  <si>
    <r>
      <rPr>
        <sz val="10"/>
        <rFont val="Arial"/>
      </rPr>
      <t>Landesbesoldungsordnung A Gültig ab 01. Dezember 2022</t>
    </r>
  </si>
  <si>
    <r>
      <rPr>
        <sz val="10"/>
        <rFont val="Arial"/>
      </rPr>
      <t>Grundgehaltssätze Baden-Württemberg</t>
    </r>
  </si>
  <si>
    <r>
      <rPr>
        <sz val="10"/>
        <rFont val="Arial"/>
      </rPr>
      <t>ab 01.12.2022 (Erhöh. 2,8 v.H.)</t>
    </r>
  </si>
  <si>
    <r>
      <rPr>
        <sz val="10"/>
        <rFont val="Arial"/>
      </rPr>
      <t>-Monatsbeträge in EUR-</t>
    </r>
  </si>
  <si>
    <r>
      <rPr>
        <sz val="10"/>
        <rFont val="Arial"/>
      </rPr>
      <t>LBesO B und W</t>
    </r>
  </si>
  <si>
    <r>
      <rPr>
        <sz val="10"/>
        <rFont val="Arial"/>
      </rPr>
      <t>Besol-dungs-</t>
    </r>
  </si>
  <si>
    <r>
      <rPr>
        <sz val="10"/>
        <rFont val="Arial"/>
      </rPr>
      <t>gruppe</t>
    </r>
  </si>
  <si>
    <r>
      <rPr>
        <sz val="10"/>
        <rFont val="Arial"/>
      </rPr>
      <t>A 7</t>
    </r>
  </si>
  <si>
    <r>
      <rPr>
        <sz val="10"/>
        <rFont val="Arial"/>
      </rPr>
      <t>A 8</t>
    </r>
  </si>
  <si>
    <r>
      <rPr>
        <sz val="10"/>
        <rFont val="Arial"/>
      </rPr>
      <t>A 9</t>
    </r>
  </si>
  <si>
    <r>
      <rPr>
        <sz val="10"/>
        <rFont val="Arial"/>
      </rPr>
      <t>A 10</t>
    </r>
  </si>
  <si>
    <r>
      <rPr>
        <sz val="10"/>
        <rFont val="Arial"/>
      </rPr>
      <t>A 11</t>
    </r>
  </si>
  <si>
    <r>
      <rPr>
        <sz val="10"/>
        <rFont val="Arial"/>
      </rPr>
      <t>A 12</t>
    </r>
  </si>
  <si>
    <r>
      <rPr>
        <sz val="10"/>
        <rFont val="Arial"/>
      </rPr>
      <t>A 13</t>
    </r>
  </si>
  <si>
    <r>
      <rPr>
        <sz val="10"/>
        <rFont val="Arial"/>
      </rPr>
      <t>A 14</t>
    </r>
  </si>
  <si>
    <r>
      <rPr>
        <sz val="10"/>
        <rFont val="Arial"/>
      </rPr>
      <t>A 15</t>
    </r>
  </si>
  <si>
    <r>
      <rPr>
        <sz val="10"/>
        <rFont val="Arial"/>
      </rPr>
      <t>A 16</t>
    </r>
  </si>
  <si>
    <r>
      <rPr>
        <sz val="10"/>
        <rFont val="Arial"/>
      </rPr>
      <t>Stufe</t>
    </r>
  </si>
  <si>
    <r>
      <rPr>
        <sz val="10"/>
        <rFont val="Arial"/>
      </rPr>
      <t>1</t>
    </r>
  </si>
  <si>
    <r>
      <rPr>
        <sz val="10"/>
        <rFont val="Arial"/>
      </rPr>
      <t>2.769,20</t>
    </r>
  </si>
  <si>
    <r>
      <rPr>
        <sz val="10"/>
        <rFont val="Arial"/>
      </rPr>
      <t>2.844,06</t>
    </r>
  </si>
  <si>
    <r>
      <rPr>
        <sz val="10"/>
        <rFont val="Arial"/>
      </rPr>
      <t>3.008,17</t>
    </r>
  </si>
  <si>
    <r>
      <rPr>
        <sz val="10"/>
        <rFont val="Arial"/>
      </rPr>
      <t>3.245,03</t>
    </r>
  </si>
  <si>
    <r>
      <rPr>
        <sz val="10"/>
        <rFont val="Arial"/>
      </rPr>
      <t>3.587,36</t>
    </r>
  </si>
  <si>
    <r>
      <rPr>
        <sz val="10"/>
        <rFont val="Arial"/>
      </rPr>
      <t>2</t>
    </r>
  </si>
  <si>
    <r>
      <rPr>
        <sz val="10"/>
        <rFont val="Arial"/>
      </rPr>
      <t>3-Jahres</t>
    </r>
  </si>
  <si>
    <r>
      <rPr>
        <sz val="10"/>
        <rFont val="Arial"/>
      </rPr>
      <t>2.855,37</t>
    </r>
  </si>
  <si>
    <r>
      <rPr>
        <sz val="10"/>
        <rFont val="Arial"/>
      </rPr>
      <t>2.954,49</t>
    </r>
  </si>
  <si>
    <r>
      <rPr>
        <sz val="10"/>
        <rFont val="Arial"/>
      </rPr>
      <t>3.126,01</t>
    </r>
  </si>
  <si>
    <r>
      <rPr>
        <sz val="10"/>
        <rFont val="Arial"/>
      </rPr>
      <t>3.395,98</t>
    </r>
  </si>
  <si>
    <r>
      <rPr>
        <sz val="10"/>
        <rFont val="Arial"/>
      </rPr>
      <t>3.742,07</t>
    </r>
  </si>
  <si>
    <r>
      <rPr>
        <sz val="10"/>
        <rFont val="Arial"/>
      </rPr>
      <t>4.090,48</t>
    </r>
  </si>
  <si>
    <r>
      <rPr>
        <sz val="10"/>
        <rFont val="Arial"/>
      </rPr>
      <t>3</t>
    </r>
  </si>
  <si>
    <r>
      <rPr>
        <sz val="10"/>
        <rFont val="Arial"/>
      </rPr>
      <t>-Rhythmus</t>
    </r>
  </si>
  <si>
    <r>
      <rPr>
        <sz val="10"/>
        <rFont val="Arial"/>
      </rPr>
      <t>2.941,50</t>
    </r>
  </si>
  <si>
    <r>
      <rPr>
        <sz val="10"/>
        <rFont val="Arial"/>
      </rPr>
      <t>3.064,87</t>
    </r>
  </si>
  <si>
    <r>
      <rPr>
        <sz val="10"/>
        <rFont val="Arial"/>
      </rPr>
      <t>3.243,82</t>
    </r>
  </si>
  <si>
    <r>
      <rPr>
        <sz val="10"/>
        <rFont val="Arial"/>
      </rPr>
      <t>3.546,95</t>
    </r>
  </si>
  <si>
    <r>
      <rPr>
        <sz val="10"/>
        <rFont val="Arial"/>
      </rPr>
      <t>3.897,31</t>
    </r>
  </si>
  <si>
    <r>
      <rPr>
        <sz val="10"/>
        <rFont val="Arial"/>
      </rPr>
      <t>4.216,26</t>
    </r>
  </si>
  <si>
    <r>
      <rPr>
        <sz val="10"/>
        <rFont val="Arial"/>
      </rPr>
      <t>4.715,53</t>
    </r>
  </si>
  <si>
    <r>
      <rPr>
        <sz val="10"/>
        <rFont val="Arial"/>
      </rPr>
      <t>5.011,08</t>
    </r>
  </si>
  <si>
    <r>
      <rPr>
        <sz val="10"/>
        <rFont val="Arial"/>
      </rPr>
      <t>4</t>
    </r>
  </si>
  <si>
    <r>
      <rPr>
        <sz val="10"/>
        <rFont val="Arial"/>
      </rPr>
      <t>3.027,63</t>
    </r>
  </si>
  <si>
    <r>
      <rPr>
        <sz val="10"/>
        <rFont val="Arial"/>
      </rPr>
      <t>3.175,28</t>
    </r>
  </si>
  <si>
    <r>
      <rPr>
        <sz val="10"/>
        <rFont val="Arial"/>
      </rPr>
      <t>3.361,66</t>
    </r>
  </si>
  <si>
    <r>
      <rPr>
        <sz val="10"/>
        <rFont val="Arial"/>
      </rPr>
      <t>3.697,93</t>
    </r>
  </si>
  <si>
    <r>
      <rPr>
        <sz val="10"/>
        <rFont val="Arial"/>
      </rPr>
      <t>4.055,56</t>
    </r>
  </si>
  <si>
    <r>
      <rPr>
        <sz val="10"/>
        <rFont val="Arial"/>
      </rPr>
      <t>4.406,03</t>
    </r>
  </si>
  <si>
    <r>
      <rPr>
        <sz val="10"/>
        <rFont val="Arial"/>
      </rPr>
      <t>4.923,35</t>
    </r>
  </si>
  <si>
    <r>
      <rPr>
        <sz val="10"/>
        <rFont val="Arial"/>
      </rPr>
      <t>5.280,59</t>
    </r>
  </si>
  <si>
    <r>
      <rPr>
        <sz val="10"/>
        <rFont val="Arial"/>
      </rPr>
      <t>5.799,35</t>
    </r>
  </si>
  <si>
    <r>
      <rPr>
        <sz val="10"/>
        <rFont val="Arial"/>
      </rPr>
      <t>6.397,21</t>
    </r>
  </si>
  <si>
    <r>
      <rPr>
        <sz val="10"/>
        <rFont val="Arial"/>
      </rPr>
      <t>5</t>
    </r>
  </si>
  <si>
    <r>
      <rPr>
        <sz val="10"/>
        <rFont val="Arial"/>
      </rPr>
      <t>3.113,83</t>
    </r>
  </si>
  <si>
    <r>
      <rPr>
        <sz val="10"/>
        <rFont val="Arial"/>
      </rPr>
      <t>3.285,72</t>
    </r>
  </si>
  <si>
    <r>
      <rPr>
        <sz val="10"/>
        <rFont val="Arial"/>
      </rPr>
      <t>3.479,46</t>
    </r>
  </si>
  <si>
    <r>
      <rPr>
        <sz val="10"/>
        <rFont val="Arial"/>
      </rPr>
      <t>3.848,90</t>
    </r>
  </si>
  <si>
    <r>
      <rPr>
        <sz val="10"/>
        <rFont val="Arial"/>
      </rPr>
      <t>4.213,82</t>
    </r>
  </si>
  <si>
    <r>
      <rPr>
        <sz val="10"/>
        <rFont val="Arial"/>
      </rPr>
      <t>4.598,46</t>
    </r>
  </si>
  <si>
    <r>
      <rPr>
        <sz val="10"/>
        <rFont val="Arial"/>
      </rPr>
      <t>5.131,19</t>
    </r>
  </si>
  <si>
    <r>
      <rPr>
        <sz val="10"/>
        <rFont val="Arial"/>
      </rPr>
      <t>5.550,10</t>
    </r>
  </si>
  <si>
    <r>
      <rPr>
        <sz val="10"/>
        <rFont val="Arial"/>
      </rPr>
      <t>6.095,64</t>
    </r>
  </si>
  <si>
    <r>
      <rPr>
        <sz val="10"/>
        <rFont val="Arial"/>
      </rPr>
      <t>6.739,89</t>
    </r>
  </si>
  <si>
    <r>
      <rPr>
        <sz val="10"/>
        <rFont val="Arial"/>
      </rPr>
      <t>6</t>
    </r>
  </si>
  <si>
    <r>
      <rPr>
        <sz val="10"/>
        <rFont val="Arial"/>
      </rPr>
      <t>3.175,34</t>
    </r>
  </si>
  <si>
    <r>
      <rPr>
        <sz val="10"/>
        <rFont val="Arial"/>
      </rPr>
      <t>3.359,31</t>
    </r>
  </si>
  <si>
    <r>
      <rPr>
        <sz val="10"/>
        <rFont val="Arial"/>
      </rPr>
      <t>3.560,50</t>
    </r>
  </si>
  <si>
    <r>
      <rPr>
        <sz val="10"/>
        <rFont val="Arial"/>
      </rPr>
      <t>3.951,32</t>
    </r>
  </si>
  <si>
    <r>
      <rPr>
        <sz val="10"/>
        <rFont val="Arial"/>
      </rPr>
      <t>4.319,35</t>
    </r>
  </si>
  <si>
    <r>
      <rPr>
        <sz val="10"/>
        <rFont val="Arial"/>
      </rPr>
      <t>4.726,79</t>
    </r>
  </si>
  <si>
    <r>
      <rPr>
        <sz val="10"/>
        <rFont val="Arial"/>
      </rPr>
      <t>5.269,75</t>
    </r>
  </si>
  <si>
    <r>
      <rPr>
        <sz val="10"/>
        <rFont val="Arial"/>
      </rPr>
      <t>5.729,75</t>
    </r>
  </si>
  <si>
    <r>
      <rPr>
        <sz val="10"/>
        <rFont val="Arial"/>
      </rPr>
      <t>6.332,70</t>
    </r>
  </si>
  <si>
    <r>
      <rPr>
        <sz val="10"/>
        <rFont val="Arial"/>
      </rPr>
      <t>7.014,09</t>
    </r>
  </si>
  <si>
    <r>
      <rPr>
        <sz val="10"/>
        <rFont val="Arial"/>
      </rPr>
      <t>7</t>
    </r>
  </si>
  <si>
    <r>
      <rPr>
        <sz val="10"/>
        <rFont val="Arial"/>
      </rPr>
      <t>4-Jahres-</t>
    </r>
  </si>
  <si>
    <r>
      <rPr>
        <sz val="10"/>
        <rFont val="Arial"/>
      </rPr>
      <t>3.236,87</t>
    </r>
  </si>
  <si>
    <r>
      <rPr>
        <sz val="10"/>
        <rFont val="Arial"/>
      </rPr>
      <t>3.432,90</t>
    </r>
  </si>
  <si>
    <r>
      <rPr>
        <sz val="10"/>
        <rFont val="Arial"/>
      </rPr>
      <t>3.641,52</t>
    </r>
  </si>
  <si>
    <r>
      <rPr>
        <sz val="10"/>
        <rFont val="Arial"/>
      </rPr>
      <t>4.054,27</t>
    </r>
  </si>
  <si>
    <r>
      <rPr>
        <sz val="10"/>
        <rFont val="Arial"/>
      </rPr>
      <t>4.426,29</t>
    </r>
  </si>
  <si>
    <r>
      <rPr>
        <sz val="10"/>
        <rFont val="Arial"/>
      </rPr>
      <t>4.855,07</t>
    </r>
  </si>
  <si>
    <r>
      <rPr>
        <sz val="10"/>
        <rFont val="Arial"/>
      </rPr>
      <t>5.408,29</t>
    </r>
  </si>
  <si>
    <r>
      <rPr>
        <sz val="10"/>
        <rFont val="Arial"/>
      </rPr>
      <t>5.909,46</t>
    </r>
  </si>
  <si>
    <r>
      <rPr>
        <sz val="10"/>
        <rFont val="Arial"/>
      </rPr>
      <t>6.569,73</t>
    </r>
  </si>
  <si>
    <r>
      <rPr>
        <sz val="10"/>
        <rFont val="Arial"/>
      </rPr>
      <t>7.288,26</t>
    </r>
  </si>
  <si>
    <r>
      <rPr>
        <sz val="10"/>
        <rFont val="Arial"/>
      </rPr>
      <t>8</t>
    </r>
  </si>
  <si>
    <r>
      <rPr>
        <sz val="10"/>
        <rFont val="Arial"/>
      </rPr>
      <t>Rhythmus</t>
    </r>
  </si>
  <si>
    <r>
      <rPr>
        <sz val="10"/>
        <rFont val="Arial"/>
      </rPr>
      <t>3.298,44</t>
    </r>
  </si>
  <si>
    <r>
      <rPr>
        <sz val="10"/>
        <rFont val="Arial"/>
      </rPr>
      <t>3.506,54</t>
    </r>
  </si>
  <si>
    <r>
      <rPr>
        <sz val="10"/>
        <rFont val="Arial"/>
      </rPr>
      <t>3.722,51</t>
    </r>
  </si>
  <si>
    <r>
      <rPr>
        <sz val="10"/>
        <rFont val="Arial"/>
      </rPr>
      <t>4.157,23</t>
    </r>
  </si>
  <si>
    <r>
      <rPr>
        <sz val="10"/>
        <rFont val="Arial"/>
      </rPr>
      <t>4.533,95</t>
    </r>
  </si>
  <si>
    <r>
      <rPr>
        <sz val="10"/>
        <rFont val="Arial"/>
      </rPr>
      <t>4.983,39</t>
    </r>
  </si>
  <si>
    <r>
      <rPr>
        <sz val="10"/>
        <rFont val="Arial"/>
      </rPr>
      <t>5.546,85</t>
    </r>
  </si>
  <si>
    <r>
      <rPr>
        <sz val="10"/>
        <rFont val="Arial"/>
      </rPr>
      <t>6.089,09</t>
    </r>
  </si>
  <si>
    <r>
      <rPr>
        <sz val="10"/>
        <rFont val="Arial"/>
      </rPr>
      <t>6.806,80</t>
    </r>
  </si>
  <si>
    <r>
      <rPr>
        <sz val="10"/>
        <rFont val="Arial"/>
      </rPr>
      <t>7.562,39</t>
    </r>
  </si>
  <si>
    <r>
      <rPr>
        <sz val="10"/>
        <rFont val="Arial"/>
      </rPr>
      <t>9</t>
    </r>
  </si>
  <si>
    <r>
      <rPr>
        <sz val="10"/>
        <rFont val="Arial"/>
      </rPr>
      <t>3.580,10</t>
    </r>
  </si>
  <si>
    <r>
      <rPr>
        <sz val="10"/>
        <rFont val="Arial"/>
      </rPr>
      <t>3.803,52</t>
    </r>
  </si>
  <si>
    <r>
      <rPr>
        <sz val="10"/>
        <rFont val="Arial"/>
      </rPr>
      <t>4.260,20</t>
    </r>
  </si>
  <si>
    <r>
      <rPr>
        <sz val="10"/>
        <rFont val="Arial"/>
      </rPr>
      <t>4.641,59</t>
    </r>
  </si>
  <si>
    <r>
      <rPr>
        <sz val="10"/>
        <rFont val="Arial"/>
      </rPr>
      <t>5.111,71</t>
    </r>
  </si>
  <si>
    <r>
      <rPr>
        <sz val="10"/>
        <rFont val="Arial"/>
      </rPr>
      <t>5.685,44</t>
    </r>
  </si>
  <si>
    <r>
      <rPr>
        <sz val="10"/>
        <rFont val="Arial"/>
      </rPr>
      <t>6.268,77</t>
    </r>
  </si>
  <si>
    <r>
      <rPr>
        <sz val="10"/>
        <rFont val="Arial"/>
      </rPr>
      <t>7.043,83</t>
    </r>
  </si>
  <si>
    <r>
      <rPr>
        <sz val="10"/>
        <rFont val="Arial"/>
      </rPr>
      <t>7.836,54</t>
    </r>
  </si>
  <si>
    <r>
      <rPr>
        <sz val="10"/>
        <rFont val="Arial"/>
      </rPr>
      <t>10</t>
    </r>
  </si>
  <si>
    <r>
      <rPr>
        <sz val="10"/>
        <rFont val="Arial"/>
      </rPr>
      <t>4.749,19</t>
    </r>
  </si>
  <si>
    <r>
      <rPr>
        <sz val="10"/>
        <rFont val="Arial"/>
      </rPr>
      <t>5.240,02</t>
    </r>
  </si>
  <si>
    <r>
      <rPr>
        <sz val="10"/>
        <rFont val="Arial"/>
      </rPr>
      <t>5.823,96</t>
    </r>
  </si>
  <si>
    <r>
      <rPr>
        <sz val="10"/>
        <rFont val="Arial"/>
      </rPr>
      <t>6.448,47</t>
    </r>
  </si>
  <si>
    <r>
      <rPr>
        <sz val="10"/>
        <rFont val="Arial"/>
      </rPr>
      <t>7.280,91</t>
    </r>
  </si>
  <si>
    <r>
      <rPr>
        <sz val="10"/>
        <rFont val="Arial"/>
      </rPr>
      <t>8.110,70</t>
    </r>
  </si>
  <si>
    <r>
      <rPr>
        <sz val="10"/>
        <rFont val="Arial"/>
      </rPr>
      <t>Gültig ab 01.12.2022</t>
    </r>
  </si>
  <si>
    <r>
      <rPr>
        <sz val="10"/>
        <rFont val="Arial"/>
      </rPr>
      <t>Besoldungsgruppen</t>
    </r>
  </si>
  <si>
    <r>
      <rPr>
        <sz val="10"/>
        <rFont val="Arial"/>
      </rPr>
      <t>B 1</t>
    </r>
  </si>
  <si>
    <r>
      <rPr>
        <sz val="10"/>
        <rFont val="Arial"/>
      </rPr>
      <t>B 2</t>
    </r>
  </si>
  <si>
    <r>
      <rPr>
        <sz val="10"/>
        <rFont val="Arial"/>
      </rPr>
      <t>B 3</t>
    </r>
  </si>
  <si>
    <r>
      <rPr>
        <sz val="10"/>
        <rFont val="Arial"/>
      </rPr>
      <t>B 4</t>
    </r>
  </si>
  <si>
    <r>
      <rPr>
        <sz val="10"/>
        <rFont val="Arial"/>
      </rPr>
      <t>B 5</t>
    </r>
  </si>
  <si>
    <r>
      <rPr>
        <sz val="10"/>
        <rFont val="Arial"/>
      </rPr>
      <t>B 6</t>
    </r>
  </si>
  <si>
    <r>
      <rPr>
        <sz val="10"/>
        <rFont val="Arial"/>
      </rPr>
      <t>B 7</t>
    </r>
  </si>
  <si>
    <r>
      <rPr>
        <sz val="10"/>
        <rFont val="Arial"/>
      </rPr>
      <t>B 8</t>
    </r>
  </si>
  <si>
    <r>
      <rPr>
        <sz val="10"/>
        <rFont val="Arial"/>
      </rPr>
      <t>B 9</t>
    </r>
  </si>
  <si>
    <r>
      <rPr>
        <sz val="10"/>
        <rFont val="Arial"/>
      </rPr>
      <t>B 10</t>
    </r>
  </si>
  <si>
    <r>
      <rPr>
        <sz val="10"/>
        <rFont val="Arial"/>
      </rPr>
      <t>B 11</t>
    </r>
  </si>
  <si>
    <r>
      <rPr>
        <sz val="10"/>
        <rFont val="Arial"/>
      </rPr>
      <t>EUR</t>
    </r>
  </si>
  <si>
    <r>
      <rPr>
        <sz val="10"/>
        <rFont val="Arial"/>
      </rPr>
      <t>8.457,55</t>
    </r>
  </si>
  <si>
    <r>
      <rPr>
        <sz val="10"/>
        <rFont val="Arial"/>
      </rPr>
      <t>8.955,70</t>
    </r>
  </si>
  <si>
    <r>
      <rPr>
        <sz val="10"/>
        <rFont val="Arial"/>
      </rPr>
      <t>9.477,42</t>
    </r>
  </si>
  <si>
    <r>
      <rPr>
        <sz val="10"/>
        <rFont val="Arial"/>
      </rPr>
      <t>10.076,00</t>
    </r>
  </si>
  <si>
    <r>
      <rPr>
        <sz val="10"/>
        <rFont val="Arial"/>
      </rPr>
      <t>10.641,25</t>
    </r>
  </si>
  <si>
    <r>
      <rPr>
        <sz val="10"/>
        <rFont val="Arial"/>
      </rPr>
      <t>11.191,11</t>
    </r>
  </si>
  <si>
    <r>
      <rPr>
        <sz val="10"/>
        <rFont val="Arial"/>
      </rPr>
      <t>11.764,14</t>
    </r>
  </si>
  <si>
    <r>
      <rPr>
        <sz val="10"/>
        <rFont val="Arial"/>
      </rPr>
      <t>12.475,69</t>
    </r>
  </si>
  <si>
    <r>
      <rPr>
        <sz val="10"/>
        <rFont val="Arial"/>
      </rPr>
      <t>14.685,38</t>
    </r>
  </si>
  <si>
    <r>
      <rPr>
        <sz val="10"/>
        <rFont val="Arial"/>
      </rPr>
      <t>15.254,87</t>
    </r>
  </si>
  <si>
    <r>
      <rPr>
        <sz val="10"/>
        <rFont val="Arial"/>
      </rPr>
      <t>Landesbesoldungsordnung R Gültig ab 01. Dezember 2022</t>
    </r>
  </si>
  <si>
    <r>
      <rPr>
        <sz val="10"/>
        <rFont val="Arial"/>
      </rPr>
      <t>2-Jahres-Rhythmus</t>
    </r>
  </si>
  <si>
    <r>
      <rPr>
        <sz val="10"/>
        <rFont val="Arial"/>
      </rPr>
      <t>R 1</t>
    </r>
  </si>
  <si>
    <r>
      <rPr>
        <sz val="10"/>
        <rFont val="Arial"/>
      </rPr>
      <t>R 2</t>
    </r>
  </si>
  <si>
    <r>
      <rPr>
        <sz val="10"/>
        <rFont val="Arial"/>
      </rPr>
      <t>4.819,92</t>
    </r>
  </si>
  <si>
    <r>
      <rPr>
        <sz val="10"/>
        <rFont val="Arial"/>
      </rPr>
      <t>4.929,34</t>
    </r>
  </si>
  <si>
    <r>
      <rPr>
        <sz val="10"/>
        <rFont val="Arial"/>
      </rPr>
      <t>5.211,60</t>
    </r>
  </si>
  <si>
    <r>
      <rPr>
        <sz val="10"/>
        <rFont val="Arial"/>
      </rPr>
      <t>5.887,22</t>
    </r>
  </si>
  <si>
    <r>
      <rPr>
        <sz val="10"/>
        <rFont val="Arial"/>
      </rPr>
      <t>5.493,83</t>
    </r>
  </si>
  <si>
    <r>
      <rPr>
        <sz val="10"/>
        <rFont val="Arial"/>
      </rPr>
      <t>6.169,41</t>
    </r>
  </si>
  <si>
    <r>
      <rPr>
        <sz val="10"/>
        <rFont val="Arial"/>
      </rPr>
      <t>5.776,04</t>
    </r>
  </si>
  <si>
    <r>
      <rPr>
        <sz val="10"/>
        <rFont val="Arial"/>
      </rPr>
      <t>6.451,70</t>
    </r>
  </si>
  <si>
    <r>
      <rPr>
        <sz val="10"/>
        <rFont val="Arial"/>
      </rPr>
      <t>6.058,30</t>
    </r>
  </si>
  <si>
    <r>
      <rPr>
        <sz val="10"/>
        <rFont val="Arial"/>
      </rPr>
      <t>6.733,91</t>
    </r>
  </si>
  <si>
    <r>
      <rPr>
        <sz val="10"/>
        <rFont val="Arial"/>
      </rPr>
      <t>6.340,56</t>
    </r>
  </si>
  <si>
    <r>
      <rPr>
        <sz val="10"/>
        <rFont val="Arial"/>
      </rPr>
      <t>7.016,16</t>
    </r>
  </si>
  <si>
    <r>
      <rPr>
        <sz val="10"/>
        <rFont val="Arial"/>
      </rPr>
      <t>6.622,78</t>
    </r>
  </si>
  <si>
    <r>
      <rPr>
        <sz val="10"/>
        <rFont val="Arial"/>
      </rPr>
      <t>7.298,41</t>
    </r>
  </si>
  <si>
    <r>
      <rPr>
        <sz val="10"/>
        <rFont val="Arial"/>
      </rPr>
      <t>6.905,01</t>
    </r>
  </si>
  <si>
    <r>
      <rPr>
        <sz val="10"/>
        <rFont val="Arial"/>
      </rPr>
      <t>7.580,60</t>
    </r>
  </si>
  <si>
    <r>
      <rPr>
        <sz val="10"/>
        <rFont val="Arial"/>
      </rPr>
      <t>7.187,27</t>
    </r>
  </si>
  <si>
    <r>
      <rPr>
        <sz val="10"/>
        <rFont val="Arial"/>
      </rPr>
      <t>7.862,84</t>
    </r>
  </si>
  <si>
    <r>
      <rPr>
        <sz val="10"/>
        <rFont val="Arial"/>
      </rPr>
      <t>11</t>
    </r>
  </si>
  <si>
    <r>
      <rPr>
        <sz val="10"/>
        <rFont val="Arial"/>
      </rPr>
      <t>7.469,49</t>
    </r>
  </si>
  <si>
    <r>
      <rPr>
        <sz val="10"/>
        <rFont val="Arial"/>
      </rPr>
      <t>8.145,07</t>
    </r>
  </si>
  <si>
    <r>
      <rPr>
        <sz val="10"/>
        <rFont val="Arial"/>
      </rPr>
      <t>R 3      8.955,70 R 4</t>
    </r>
  </si>
  <si>
    <r>
      <rPr>
        <sz val="10"/>
        <rFont val="Arial"/>
      </rPr>
      <t>9.477,42 R 5</t>
    </r>
  </si>
  <si>
    <r>
      <rPr>
        <sz val="10"/>
        <rFont val="Arial"/>
      </rPr>
      <t>10.076,00 R 6</t>
    </r>
  </si>
  <si>
    <r>
      <rPr>
        <sz val="10"/>
        <rFont val="Arial"/>
      </rPr>
      <t>10.641,25 R 7    11.191,11 R 8     11.764,14</t>
    </r>
  </si>
  <si>
    <r>
      <rPr>
        <sz val="10"/>
        <rFont val="Arial"/>
      </rPr>
      <t>W 1</t>
    </r>
  </si>
  <si>
    <r>
      <rPr>
        <sz val="10"/>
        <rFont val="Arial"/>
      </rPr>
      <t>W 2</t>
    </r>
  </si>
  <si>
    <r>
      <rPr>
        <sz val="10"/>
        <rFont val="Arial"/>
      </rPr>
      <t>W 3</t>
    </r>
  </si>
  <si>
    <r>
      <rPr>
        <sz val="10"/>
        <rFont val="Arial"/>
      </rPr>
      <t>5.449,89</t>
    </r>
  </si>
  <si>
    <r>
      <rPr>
        <sz val="10"/>
        <rFont val="Arial"/>
      </rPr>
      <t>6.862,62</t>
    </r>
  </si>
  <si>
    <r>
      <rPr>
        <sz val="10"/>
        <rFont val="Arial"/>
      </rPr>
      <t>7.790,37</t>
    </r>
  </si>
  <si>
    <r>
      <rPr>
        <sz val="10"/>
        <rFont val="Arial"/>
      </rPr>
      <t>Landesbesoldungsordnung C kw Gültig ab 01. Dezember 2022</t>
    </r>
  </si>
  <si>
    <r>
      <rPr>
        <sz val="10"/>
        <rFont val="Arial"/>
      </rPr>
      <t>C 1</t>
    </r>
  </si>
  <si>
    <r>
      <rPr>
        <sz val="10"/>
        <rFont val="Arial"/>
      </rPr>
      <t>C 2</t>
    </r>
  </si>
  <si>
    <r>
      <rPr>
        <sz val="10"/>
        <rFont val="Arial"/>
      </rPr>
      <t>C 3</t>
    </r>
  </si>
  <si>
    <r>
      <rPr>
        <sz val="10"/>
        <rFont val="Arial"/>
      </rPr>
      <t>C 4</t>
    </r>
  </si>
  <si>
    <r>
      <rPr>
        <sz val="10"/>
        <rFont val="Arial"/>
      </rPr>
      <t>4.029,20</t>
    </r>
  </si>
  <si>
    <r>
      <rPr>
        <sz val="10"/>
        <rFont val="Arial"/>
      </rPr>
      <t>4.037,66</t>
    </r>
  </si>
  <si>
    <r>
      <rPr>
        <sz val="10"/>
        <rFont val="Arial"/>
      </rPr>
      <t>4.431,51</t>
    </r>
  </si>
  <si>
    <r>
      <rPr>
        <sz val="10"/>
        <rFont val="Arial"/>
      </rPr>
      <t>5.608,59</t>
    </r>
  </si>
  <si>
    <r>
      <rPr>
        <sz val="10"/>
        <rFont val="Arial"/>
      </rPr>
      <t>4.165,07</t>
    </r>
  </si>
  <si>
    <r>
      <rPr>
        <sz val="10"/>
        <rFont val="Arial"/>
      </rPr>
      <t>4.254,15</t>
    </r>
  </si>
  <si>
    <r>
      <rPr>
        <sz val="10"/>
        <rFont val="Arial"/>
      </rPr>
      <t>4.681,53</t>
    </r>
  </si>
  <si>
    <r>
      <rPr>
        <sz val="10"/>
        <rFont val="Arial"/>
      </rPr>
      <t>5.859,91</t>
    </r>
  </si>
  <si>
    <r>
      <rPr>
        <sz val="10"/>
        <rFont val="Arial"/>
      </rPr>
      <t>4.300,88</t>
    </r>
  </si>
  <si>
    <r>
      <rPr>
        <sz val="10"/>
        <rFont val="Arial"/>
      </rPr>
      <t>4.473,03</t>
    </r>
  </si>
  <si>
    <r>
      <rPr>
        <sz val="10"/>
        <rFont val="Arial"/>
      </rPr>
      <t>4.931,55</t>
    </r>
  </si>
  <si>
    <r>
      <rPr>
        <sz val="10"/>
        <rFont val="Arial"/>
      </rPr>
      <t>6.111,24</t>
    </r>
  </si>
  <si>
    <r>
      <rPr>
        <sz val="10"/>
        <rFont val="Arial"/>
      </rPr>
      <t>4.438,41</t>
    </r>
  </si>
  <si>
    <r>
      <rPr>
        <sz val="10"/>
        <rFont val="Arial"/>
      </rPr>
      <t>4.693,85</t>
    </r>
  </si>
  <si>
    <r>
      <rPr>
        <sz val="10"/>
        <rFont val="Arial"/>
      </rPr>
      <t>5.181,61</t>
    </r>
  </si>
  <si>
    <r>
      <rPr>
        <sz val="10"/>
        <rFont val="Arial"/>
      </rPr>
      <t>6.362,58</t>
    </r>
  </si>
  <si>
    <r>
      <rPr>
        <sz val="10"/>
        <rFont val="Arial"/>
      </rPr>
      <t>4.577,00</t>
    </r>
  </si>
  <si>
    <r>
      <rPr>
        <sz val="10"/>
        <rFont val="Arial"/>
      </rPr>
      <t>4.914,65</t>
    </r>
  </si>
  <si>
    <r>
      <rPr>
        <sz val="10"/>
        <rFont val="Arial"/>
      </rPr>
      <t>5.431,61</t>
    </r>
  </si>
  <si>
    <r>
      <rPr>
        <sz val="10"/>
        <rFont val="Arial"/>
      </rPr>
      <t>6.613,95</t>
    </r>
  </si>
  <si>
    <r>
      <rPr>
        <sz val="10"/>
        <rFont val="Arial"/>
      </rPr>
      <t>5.135,46</t>
    </r>
  </si>
  <si>
    <r>
      <rPr>
        <sz val="10"/>
        <rFont val="Arial"/>
      </rPr>
      <t>5.681,64</t>
    </r>
  </si>
  <si>
    <r>
      <rPr>
        <sz val="10"/>
        <rFont val="Arial"/>
      </rPr>
      <t>6.865,28</t>
    </r>
  </si>
  <si>
    <r>
      <rPr>
        <sz val="10"/>
        <rFont val="Arial"/>
      </rPr>
      <t>4.854,07</t>
    </r>
  </si>
  <si>
    <r>
      <rPr>
        <sz val="10"/>
        <rFont val="Arial"/>
      </rPr>
      <t>5.356,29</t>
    </r>
  </si>
  <si>
    <r>
      <rPr>
        <sz val="10"/>
        <rFont val="Arial"/>
      </rPr>
      <t>5.931,64</t>
    </r>
  </si>
  <si>
    <r>
      <rPr>
        <sz val="10"/>
        <rFont val="Arial"/>
      </rPr>
      <t>7.116,61</t>
    </r>
  </si>
  <si>
    <r>
      <rPr>
        <sz val="10"/>
        <rFont val="Arial"/>
      </rPr>
      <t>4.992,63</t>
    </r>
  </si>
  <si>
    <r>
      <rPr>
        <sz val="10"/>
        <rFont val="Arial"/>
      </rPr>
      <t>5.577,09</t>
    </r>
  </si>
  <si>
    <r>
      <rPr>
        <sz val="10"/>
        <rFont val="Arial"/>
      </rPr>
      <t>6.181,66</t>
    </r>
  </si>
  <si>
    <r>
      <rPr>
        <sz val="10"/>
        <rFont val="Arial"/>
      </rPr>
      <t>7.367,89</t>
    </r>
  </si>
  <si>
    <r>
      <rPr>
        <sz val="10"/>
        <rFont val="Arial"/>
      </rPr>
      <t>5.797,89</t>
    </r>
  </si>
  <si>
    <r>
      <rPr>
        <sz val="10"/>
        <rFont val="Arial"/>
      </rPr>
      <t>6.431,68</t>
    </r>
  </si>
  <si>
    <r>
      <rPr>
        <sz val="10"/>
        <rFont val="Arial"/>
      </rPr>
      <t>7.619,25</t>
    </r>
  </si>
  <si>
    <r>
      <rPr>
        <sz val="10"/>
        <rFont val="Arial"/>
      </rPr>
      <t>6.018,71</t>
    </r>
  </si>
  <si>
    <r>
      <rPr>
        <sz val="10"/>
        <rFont val="Arial"/>
      </rPr>
      <t>6.681,73</t>
    </r>
  </si>
  <si>
    <r>
      <rPr>
        <sz val="10"/>
        <rFont val="Arial"/>
      </rPr>
      <t>7.870,55</t>
    </r>
  </si>
  <si>
    <r>
      <rPr>
        <sz val="10"/>
        <rFont val="Arial"/>
      </rPr>
      <t>6.239,52</t>
    </r>
  </si>
  <si>
    <r>
      <rPr>
        <sz val="10"/>
        <rFont val="Arial"/>
      </rPr>
      <t>6.931,74</t>
    </r>
  </si>
  <si>
    <r>
      <rPr>
        <sz val="10"/>
        <rFont val="Arial"/>
      </rPr>
      <t>8.121,93</t>
    </r>
  </si>
  <si>
    <r>
      <rPr>
        <sz val="10"/>
        <rFont val="Arial"/>
      </rPr>
      <t>12</t>
    </r>
  </si>
  <si>
    <r>
      <rPr>
        <sz val="10"/>
        <rFont val="Arial"/>
      </rPr>
      <t>6.460,30</t>
    </r>
  </si>
  <si>
    <r>
      <rPr>
        <sz val="10"/>
        <rFont val="Arial"/>
      </rPr>
      <t>7.181,75</t>
    </r>
  </si>
  <si>
    <r>
      <rPr>
        <sz val="10"/>
        <rFont val="Arial"/>
      </rPr>
      <t>8.373,23</t>
    </r>
  </si>
  <si>
    <r>
      <rPr>
        <sz val="10"/>
        <rFont val="Arial"/>
      </rPr>
      <t>13</t>
    </r>
  </si>
  <si>
    <r>
      <rPr>
        <sz val="10"/>
        <rFont val="Arial"/>
      </rPr>
      <t>6.681,13</t>
    </r>
  </si>
  <si>
    <r>
      <rPr>
        <sz val="10"/>
        <rFont val="Arial"/>
      </rPr>
      <t>7.431,78</t>
    </r>
  </si>
  <si>
    <r>
      <rPr>
        <sz val="10"/>
        <rFont val="Arial"/>
      </rPr>
      <t>8.624,55</t>
    </r>
  </si>
  <si>
    <r>
      <rPr>
        <sz val="10"/>
        <rFont val="Arial"/>
      </rPr>
      <t>14</t>
    </r>
  </si>
  <si>
    <r>
      <rPr>
        <sz val="10"/>
        <rFont val="Arial"/>
      </rPr>
      <t>6.901,94</t>
    </r>
  </si>
  <si>
    <r>
      <rPr>
        <sz val="10"/>
        <rFont val="Arial"/>
      </rPr>
      <t>7.681,78</t>
    </r>
  </si>
  <si>
    <r>
      <rPr>
        <sz val="10"/>
        <rFont val="Arial"/>
      </rPr>
      <t>8.875,90</t>
    </r>
  </si>
  <si>
    <r>
      <rPr>
        <sz val="10"/>
        <rFont val="Arial"/>
      </rPr>
      <t>15</t>
    </r>
  </si>
  <si>
    <r>
      <rPr>
        <sz val="10"/>
        <rFont val="Arial"/>
      </rPr>
      <t>7.122,76</t>
    </r>
  </si>
  <si>
    <r>
      <rPr>
        <sz val="10"/>
        <rFont val="Arial"/>
      </rPr>
      <t>7.931,82</t>
    </r>
  </si>
  <si>
    <r>
      <rPr>
        <sz val="10"/>
        <rFont val="Arial"/>
      </rPr>
      <t>9.127,23</t>
    </r>
  </si>
  <si>
    <r>
      <rPr>
        <sz val="10"/>
        <rFont val="Arial"/>
      </rPr>
      <t>Amtszulagen</t>
    </r>
  </si>
  <si>
    <r>
      <rPr>
        <sz val="10"/>
        <rFont val="Arial"/>
      </rPr>
      <t>,______________Gültig ab 01. Dezember 2022</t>
    </r>
  </si>
  <si>
    <r>
      <rPr>
        <sz val="10"/>
        <rFont val="Arial"/>
      </rPr>
      <t>Amtszulagen -kw-</t>
    </r>
  </si>
  <si>
    <r>
      <rPr>
        <sz val="10"/>
        <rFont val="Arial"/>
      </rPr>
      <t>Strukturzulage</t>
    </r>
  </si>
  <si>
    <r>
      <rPr>
        <sz val="10"/>
        <rFont val="Arial"/>
      </rPr>
      <t>LBesO</t>
    </r>
  </si>
  <si>
    <r>
      <rPr>
        <sz val="10"/>
        <rFont val="Arial"/>
      </rPr>
      <t>A7F1</t>
    </r>
  </si>
  <si>
    <r>
      <rPr>
        <sz val="10"/>
        <rFont val="Arial"/>
      </rPr>
      <t>A7F3</t>
    </r>
  </si>
  <si>
    <r>
      <rPr>
        <sz val="10"/>
        <rFont val="Arial"/>
      </rPr>
      <t>A7F4</t>
    </r>
  </si>
  <si>
    <r>
      <rPr>
        <sz val="10"/>
        <rFont val="Arial"/>
      </rPr>
      <t>A8F1</t>
    </r>
  </si>
  <si>
    <r>
      <rPr>
        <sz val="10"/>
        <rFont val="Arial"/>
      </rPr>
      <t>A8F3</t>
    </r>
  </si>
  <si>
    <r>
      <rPr>
        <sz val="10"/>
        <rFont val="Arial"/>
      </rPr>
      <t>A9F2</t>
    </r>
  </si>
  <si>
    <r>
      <rPr>
        <sz val="10"/>
        <rFont val="Arial"/>
      </rPr>
      <t>A10F1</t>
    </r>
  </si>
  <si>
    <r>
      <rPr>
        <sz val="10"/>
        <rFont val="Arial"/>
      </rPr>
      <t>A10F4</t>
    </r>
  </si>
  <si>
    <r>
      <rPr>
        <sz val="10"/>
        <rFont val="Arial"/>
      </rPr>
      <t>A10F6</t>
    </r>
  </si>
  <si>
    <r>
      <rPr>
        <sz val="10"/>
        <rFont val="Arial"/>
      </rPr>
      <t>A10F7</t>
    </r>
  </si>
  <si>
    <r>
      <rPr>
        <sz val="10"/>
        <rFont val="Arial"/>
      </rPr>
      <t>A12F2</t>
    </r>
  </si>
  <si>
    <r>
      <rPr>
        <sz val="10"/>
        <rFont val="Arial"/>
      </rPr>
      <t>Schl.</t>
    </r>
  </si>
  <si>
    <r>
      <rPr>
        <sz val="10"/>
        <rFont val="Arial"/>
      </rPr>
      <t>860</t>
    </r>
  </si>
  <si>
    <r>
      <rPr>
        <sz val="10"/>
        <rFont val="Arial"/>
      </rPr>
      <t>107</t>
    </r>
  </si>
  <si>
    <r>
      <rPr>
        <sz val="10"/>
        <rFont val="Arial"/>
      </rPr>
      <t>861</t>
    </r>
  </si>
  <si>
    <r>
      <rPr>
        <sz val="10"/>
        <rFont val="Arial"/>
      </rPr>
      <t>862</t>
    </r>
  </si>
  <si>
    <r>
      <rPr>
        <sz val="10"/>
        <rFont val="Arial"/>
      </rPr>
      <t>863</t>
    </r>
  </si>
  <si>
    <r>
      <rPr>
        <sz val="10"/>
        <rFont val="Arial"/>
      </rPr>
      <t>864</t>
    </r>
  </si>
  <si>
    <r>
      <rPr>
        <sz val="10"/>
        <rFont val="Arial"/>
      </rPr>
      <t>865</t>
    </r>
  </si>
  <si>
    <r>
      <rPr>
        <sz val="10"/>
        <rFont val="Arial"/>
      </rPr>
      <t>866</t>
    </r>
  </si>
  <si>
    <r>
      <rPr>
        <sz val="10"/>
        <rFont val="Arial"/>
      </rPr>
      <t>867</t>
    </r>
  </si>
  <si>
    <r>
      <rPr>
        <sz val="10"/>
        <rFont val="Arial"/>
      </rPr>
      <t>868</t>
    </r>
  </si>
  <si>
    <r>
      <rPr>
        <sz val="10"/>
        <rFont val="Arial"/>
      </rPr>
      <t>109</t>
    </r>
  </si>
  <si>
    <r>
      <rPr>
        <sz val="10"/>
        <rFont val="Arial"/>
      </rPr>
      <t>44,83</t>
    </r>
  </si>
  <si>
    <r>
      <rPr>
        <sz val="10"/>
        <rFont val="Arial"/>
      </rPr>
      <t>82,69</t>
    </r>
  </si>
  <si>
    <r>
      <rPr>
        <sz val="10"/>
        <rFont val="Arial"/>
      </rPr>
      <t>37,86</t>
    </r>
  </si>
  <si>
    <r>
      <rPr>
        <sz val="10"/>
        <rFont val="Arial"/>
      </rPr>
      <t>maschinell ermittelt</t>
    </r>
  </si>
  <si>
    <r>
      <rPr>
        <sz val="10"/>
        <rFont val="Arial"/>
      </rPr>
      <t>156,62</t>
    </r>
  </si>
  <si>
    <r>
      <rPr>
        <sz val="10"/>
        <rFont val="Arial"/>
      </rPr>
      <t>278,72</t>
    </r>
  </si>
  <si>
    <r>
      <rPr>
        <sz val="10"/>
        <rFont val="Arial"/>
      </rPr>
      <t>122,11</t>
    </r>
  </si>
  <si>
    <r>
      <rPr>
        <sz val="10"/>
        <rFont val="Arial"/>
      </rPr>
      <t>193,95</t>
    </r>
  </si>
  <si>
    <r>
      <rPr>
        <sz val="10"/>
        <rFont val="Arial"/>
      </rPr>
      <t>A13F5,A14F3,A15F1</t>
    </r>
  </si>
  <si>
    <r>
      <rPr>
        <sz val="10"/>
        <rFont val="Arial"/>
      </rPr>
      <t>A13F9+10</t>
    </r>
  </si>
  <si>
    <r>
      <rPr>
        <sz val="10"/>
        <rFont val="Arial"/>
      </rPr>
      <t>A14F1</t>
    </r>
  </si>
  <si>
    <r>
      <rPr>
        <sz val="10"/>
        <rFont val="Arial"/>
      </rPr>
      <t>A15F7</t>
    </r>
  </si>
  <si>
    <r>
      <rPr>
        <sz val="10"/>
        <rFont val="Arial"/>
      </rPr>
      <t>A15F8, R1F2-5, R2F4-10, R3F1+5</t>
    </r>
  </si>
  <si>
    <r>
      <rPr>
        <sz val="10"/>
        <rFont val="Arial"/>
      </rPr>
      <t>A16F8</t>
    </r>
  </si>
  <si>
    <r>
      <rPr>
        <sz val="10"/>
        <rFont val="Arial"/>
      </rPr>
      <t>§ 44, A16 F7</t>
    </r>
  </si>
  <si>
    <r>
      <rPr>
        <sz val="10"/>
        <rFont val="Arial"/>
      </rPr>
      <t>§ 45 Abs. 2</t>
    </r>
  </si>
  <si>
    <r>
      <rPr>
        <sz val="10"/>
        <rFont val="Arial"/>
      </rPr>
      <t>Artikel 36 (Ausgl.zul.)</t>
    </r>
  </si>
  <si>
    <r>
      <rPr>
        <sz val="10"/>
        <rFont val="Arial"/>
      </rPr>
      <t>111</t>
    </r>
  </si>
  <si>
    <r>
      <rPr>
        <sz val="10"/>
        <rFont val="Arial"/>
      </rPr>
      <t>115</t>
    </r>
  </si>
  <si>
    <r>
      <rPr>
        <sz val="10"/>
        <rFont val="Arial"/>
      </rPr>
      <t>138</t>
    </r>
  </si>
  <si>
    <r>
      <rPr>
        <sz val="10"/>
        <rFont val="Arial"/>
      </rPr>
      <t>147</t>
    </r>
  </si>
  <si>
    <r>
      <rPr>
        <sz val="10"/>
        <rFont val="Arial"/>
      </rPr>
      <t>101</t>
    </r>
  </si>
  <si>
    <r>
      <rPr>
        <sz val="10"/>
        <rFont val="Arial"/>
      </rPr>
      <t>869</t>
    </r>
  </si>
  <si>
    <r>
      <rPr>
        <sz val="10"/>
        <rFont val="Arial"/>
      </rPr>
      <t>240</t>
    </r>
  </si>
  <si>
    <r>
      <rPr>
        <sz val="10"/>
        <rFont val="Arial"/>
      </rPr>
      <t>158</t>
    </r>
  </si>
  <si>
    <r>
      <rPr>
        <sz val="10"/>
        <rFont val="Arial"/>
      </rPr>
      <t>870</t>
    </r>
  </si>
  <si>
    <r>
      <rPr>
        <sz val="10"/>
        <rFont val="Arial"/>
      </rPr>
      <t>875</t>
    </r>
  </si>
  <si>
    <r>
      <rPr>
        <sz val="10"/>
        <rFont val="Arial"/>
      </rPr>
      <t>232,64</t>
    </r>
  </si>
  <si>
    <r>
      <rPr>
        <sz val="10"/>
        <rFont val="Arial"/>
      </rPr>
      <t>339,31</t>
    </r>
  </si>
  <si>
    <r>
      <rPr>
        <sz val="10"/>
        <rFont val="Arial"/>
      </rPr>
      <t>387,66</t>
    </r>
  </si>
  <si>
    <r>
      <rPr>
        <sz val="10"/>
        <rFont val="Arial"/>
      </rPr>
      <t>393,55</t>
    </r>
  </si>
  <si>
    <r>
      <rPr>
        <sz val="10"/>
        <rFont val="Arial"/>
      </rPr>
      <t>200,00</t>
    </r>
  </si>
  <si>
    <r>
      <rPr>
        <sz val="10"/>
        <rFont val="Arial"/>
      </rPr>
      <t>260,21</t>
    </r>
  </si>
  <si>
    <r>
      <rPr>
        <sz val="10"/>
        <rFont val="Arial"/>
      </rPr>
      <t>A7F2</t>
    </r>
  </si>
  <si>
    <r>
      <rPr>
        <sz val="10"/>
        <rFont val="Arial"/>
      </rPr>
      <t>A11F3, A13F4</t>
    </r>
  </si>
  <si>
    <r>
      <rPr>
        <sz val="10"/>
        <rFont val="Arial"/>
      </rPr>
      <t>A13F6</t>
    </r>
  </si>
  <si>
    <r>
      <rPr>
        <sz val="10"/>
        <rFont val="Arial"/>
      </rPr>
      <t>A14F2+4, A15F4</t>
    </r>
  </si>
  <si>
    <r>
      <rPr>
        <sz val="10"/>
        <rFont val="Arial"/>
      </rPr>
      <t>A14F3</t>
    </r>
  </si>
  <si>
    <r>
      <rPr>
        <sz val="10"/>
        <rFont val="Arial"/>
      </rPr>
      <t>A15F1</t>
    </r>
  </si>
  <si>
    <r>
      <rPr>
        <sz val="10"/>
        <rFont val="Arial"/>
      </rPr>
      <t>A15F2</t>
    </r>
  </si>
  <si>
    <r>
      <rPr>
        <sz val="10"/>
        <rFont val="Arial"/>
      </rPr>
      <t>A15F3</t>
    </r>
  </si>
  <si>
    <r>
      <rPr>
        <sz val="10"/>
        <rFont val="Arial"/>
      </rPr>
      <t>A15F6</t>
    </r>
  </si>
  <si>
    <r>
      <rPr>
        <sz val="10"/>
        <rFont val="Arial"/>
      </rPr>
      <t>R1F1, R2F1</t>
    </r>
  </si>
  <si>
    <r>
      <rPr>
        <sz val="10"/>
        <rFont val="Arial"/>
      </rPr>
      <t>132</t>
    </r>
  </si>
  <si>
    <r>
      <rPr>
        <sz val="10"/>
        <rFont val="Arial"/>
      </rPr>
      <t>100</t>
    </r>
  </si>
  <si>
    <r>
      <rPr>
        <sz val="10"/>
        <rFont val="Arial"/>
      </rPr>
      <t>139</t>
    </r>
  </si>
  <si>
    <r>
      <rPr>
        <sz val="10"/>
        <rFont val="Arial"/>
      </rPr>
      <t>148</t>
    </r>
  </si>
  <si>
    <r>
      <rPr>
        <sz val="10"/>
        <rFont val="Arial"/>
      </rPr>
      <t>142</t>
    </r>
  </si>
  <si>
    <r>
      <rPr>
        <sz val="10"/>
        <rFont val="Arial"/>
      </rPr>
      <t>143</t>
    </r>
  </si>
  <si>
    <r>
      <rPr>
        <sz val="10"/>
        <rFont val="Arial"/>
      </rPr>
      <t>151</t>
    </r>
  </si>
  <si>
    <r>
      <rPr>
        <sz val="10"/>
        <rFont val="Arial"/>
      </rPr>
      <t>131,17</t>
    </r>
  </si>
  <si>
    <r>
      <rPr>
        <sz val="10"/>
        <rFont val="Arial"/>
      </rPr>
      <t>342,01</t>
    </r>
  </si>
  <si>
    <r>
      <rPr>
        <sz val="10"/>
        <rFont val="Arial"/>
      </rPr>
      <t>155,09</t>
    </r>
  </si>
  <si>
    <r>
      <rPr>
        <sz val="10"/>
        <rFont val="Arial"/>
      </rPr>
      <t>486,68</t>
    </r>
  </si>
  <si>
    <r>
      <rPr>
        <sz val="10"/>
        <rFont val="Arial"/>
      </rPr>
      <t>607,25</t>
    </r>
  </si>
  <si>
    <r>
      <rPr>
        <sz val="10"/>
        <rFont val="Arial"/>
      </rPr>
      <t>257,22</t>
    </r>
  </si>
  <si>
    <r>
      <rPr>
        <sz val="10"/>
        <rFont val="Arial"/>
      </rPr>
      <t>Besoldungsgruppe</t>
    </r>
  </si>
  <si>
    <r>
      <rPr>
        <sz val="10"/>
        <rFont val="Arial"/>
      </rPr>
      <t>mittl. Dienst A7 - A 8</t>
    </r>
  </si>
  <si>
    <r>
      <rPr>
        <sz val="10"/>
        <rFont val="Arial"/>
      </rPr>
      <t>mittl. Dienst A 9 - A 11</t>
    </r>
  </si>
  <si>
    <r>
      <rPr>
        <sz val="10"/>
        <rFont val="Arial"/>
      </rPr>
      <t>geh. Dienst A 10 - A 13</t>
    </r>
  </si>
  <si>
    <r>
      <rPr>
        <sz val="10"/>
        <rFont val="Arial"/>
      </rPr>
      <t>höh. Dienst A 13</t>
    </r>
  </si>
  <si>
    <r>
      <rPr>
        <sz val="10"/>
        <rFont val="Arial"/>
      </rPr>
      <t>231</t>
    </r>
  </si>
  <si>
    <r>
      <rPr>
        <sz val="10"/>
        <rFont val="Arial"/>
      </rPr>
      <t>233</t>
    </r>
  </si>
  <si>
    <r>
      <rPr>
        <sz val="10"/>
        <rFont val="Arial"/>
      </rPr>
      <t>232</t>
    </r>
  </si>
  <si>
    <r>
      <rPr>
        <sz val="10"/>
        <rFont val="Arial"/>
      </rPr>
      <t>234</t>
    </r>
  </si>
  <si>
    <r>
      <rPr>
        <sz val="10"/>
        <rFont val="Arial"/>
      </rPr>
      <t>24,00</t>
    </r>
  </si>
  <si>
    <r>
      <rPr>
        <sz val="10"/>
        <rFont val="Arial"/>
      </rPr>
      <t>93,94</t>
    </r>
  </si>
  <si>
    <r>
      <rPr>
        <sz val="10"/>
        <rFont val="Arial"/>
      </rPr>
      <t>104,37</t>
    </r>
  </si>
  <si>
    <t>2022-12-01</t>
  </si>
  <si>
    <t>MIT ABBYY FINEREADER vom PDF erzeugt</t>
  </si>
  <si>
    <t>Umrandete InsertBlöcke im Stück kopieren und einfügen</t>
  </si>
  <si>
    <t>UPDATE prog_grundgehalt set besoldung=replace(besoldung, ' ', '');</t>
  </si>
  <si>
    <t>SELECT startdat, besoldung, stufe, count(*) Anz FROM `prog_grundgehalt` group by startdat, besoldung, stufe having count(*) &gt; 1;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</si>
</sst>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51">
    <border>
      <left/>
      <right/>
      <top/>
      <bottom/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 applyAlignment="1">
      <alignment vertical="top"/>
    </xf>
    <xf numFmtId="0" fontId="0" fillId="0" borderId="2" xfId="0" applyBorder="1" applyAlignment="1">
      <alignment horizontal="left" wrapText="1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justify" vertic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18" xfId="0" applyBorder="1" applyAlignment="1">
      <alignment horizontal="justify"/>
    </xf>
    <xf numFmtId="0" fontId="0" fillId="0" borderId="19" xfId="0" applyBorder="1" applyAlignment="1">
      <alignment horizontal="justify"/>
    </xf>
    <xf numFmtId="0" fontId="0" fillId="0" borderId="20" xfId="0" applyBorder="1" applyAlignment="1">
      <alignment horizontal="left"/>
    </xf>
    <xf numFmtId="0" fontId="0" fillId="0" borderId="21" xfId="0" applyBorder="1" applyAlignment="1">
      <alignment horizontal="justify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left" vertical="top"/>
    </xf>
    <xf numFmtId="0" fontId="0" fillId="0" borderId="26" xfId="0" applyBorder="1" applyAlignment="1">
      <alignment horizontal="left" wrapText="1"/>
    </xf>
    <xf numFmtId="0" fontId="0" fillId="0" borderId="27" xfId="0" applyBorder="1" applyAlignment="1">
      <alignment horizontal="left" vertical="top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justify" vertical="center"/>
    </xf>
    <xf numFmtId="0" fontId="0" fillId="0" borderId="32" xfId="0" applyBorder="1" applyAlignment="1">
      <alignment horizontal="center" vertical="top"/>
    </xf>
    <xf numFmtId="0" fontId="0" fillId="0" borderId="33" xfId="0" applyBorder="1" applyAlignment="1">
      <alignment horizontal="right" vertical="top"/>
    </xf>
    <xf numFmtId="0" fontId="0" fillId="0" borderId="34" xfId="0" applyBorder="1" applyAlignment="1">
      <alignment horizontal="justify" vertical="top"/>
    </xf>
    <xf numFmtId="0" fontId="0" fillId="0" borderId="37" xfId="0" applyBorder="1" applyAlignment="1">
      <alignment horizontal="right"/>
    </xf>
    <xf numFmtId="0" fontId="0" fillId="0" borderId="38" xfId="0" applyBorder="1" applyAlignment="1">
      <alignment horizontal="left" vertical="center"/>
    </xf>
    <xf numFmtId="0" fontId="0" fillId="0" borderId="39" xfId="0" applyBorder="1" applyAlignment="1">
      <alignment horizontal="left" vertical="top" wrapText="1"/>
    </xf>
    <xf numFmtId="0" fontId="0" fillId="0" borderId="42" xfId="0" applyBorder="1" applyAlignment="1">
      <alignment horizontal="left" vertical="top" indent="1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8" xfId="0" applyBorder="1" applyAlignment="1">
      <alignment horizontal="left"/>
    </xf>
    <xf numFmtId="0" fontId="0" fillId="0" borderId="24" xfId="0" applyBorder="1" applyAlignment="1">
      <alignment horizontal="left" vertical="top"/>
    </xf>
    <xf numFmtId="0" fontId="0" fillId="0" borderId="25" xfId="0" applyBorder="1" applyAlignment="1">
      <alignment horizontal="left" vertical="top"/>
    </xf>
    <xf numFmtId="0" fontId="0" fillId="0" borderId="7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30" xfId="0" applyBorder="1" applyAlignment="1">
      <alignment horizontal="left"/>
    </xf>
    <xf numFmtId="0" fontId="0" fillId="0" borderId="31" xfId="0" applyBorder="1" applyAlignment="1">
      <alignment horizontal="left"/>
    </xf>
    <xf numFmtId="0" fontId="0" fillId="0" borderId="35" xfId="0" applyBorder="1" applyAlignment="1">
      <alignment horizontal="left" vertical="top" wrapText="1"/>
    </xf>
    <xf numFmtId="0" fontId="0" fillId="0" borderId="36" xfId="0" applyBorder="1" applyAlignment="1">
      <alignment horizontal="left" vertical="top" wrapText="1"/>
    </xf>
    <xf numFmtId="0" fontId="0" fillId="0" borderId="40" xfId="0" applyBorder="1" applyAlignment="1">
      <alignment horizontal="left" vertical="top"/>
    </xf>
    <xf numFmtId="0" fontId="0" fillId="0" borderId="41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43" xfId="0" applyBorder="1"/>
    <xf numFmtId="0" fontId="0" fillId="0" borderId="44" xfId="0" applyBorder="1"/>
    <xf numFmtId="0" fontId="0" fillId="0" borderId="45" xfId="0" applyBorder="1"/>
    <xf numFmtId="0" fontId="0" fillId="0" borderId="46" xfId="0" applyBorder="1"/>
    <xf numFmtId="0" fontId="0" fillId="0" borderId="1" xfId="0" applyBorder="1"/>
    <xf numFmtId="0" fontId="0" fillId="0" borderId="47" xfId="0" applyBorder="1"/>
    <xf numFmtId="0" fontId="0" fillId="0" borderId="48" xfId="0" applyBorder="1"/>
    <xf numFmtId="0" fontId="0" fillId="0" borderId="49" xfId="0" applyBorder="1"/>
    <xf numFmtId="0" fontId="0" fillId="0" borderId="50" xfId="0" applyBorder="1"/>
    <xf numFmtId="0" fontId="0" fillId="0" borderId="40" xfId="0" applyBorder="1"/>
    <xf numFmtId="0" fontId="0" fillId="0" borderId="6" xfId="0" applyBorder="1"/>
    <xf numFmtId="0" fontId="0" fillId="0" borderId="41" xfId="0" applyBorder="1"/>
    <xf numFmtId="0" fontId="2" fillId="0" borderId="0" xfId="0" applyFont="1"/>
    <xf numFmtId="0" fontId="3" fillId="0" borderId="0" xfId="0" applyFont="1"/>
    <xf numFmtId="49" fontId="2" fillId="0" borderId="0" xfId="0" applyNumberFormat="1" applyFont="1"/>
    <xf numFmtId="0" fontId="1" fillId="0" borderId="0" xfId="0" applyFont="1" applyAlignment="1">
      <alignment wrapText="1"/>
    </xf>
    <xf numFmtId="0" fontId="3" fillId="0" borderId="40" xfId="0" applyFont="1" applyBorder="1"/>
    <xf numFmtId="0" fontId="3" fillId="0" borderId="41" xfId="0" applyFont="1" applyBorder="1" applyAlignme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7"/>
  <sheetViews>
    <sheetView tabSelected="1" topLeftCell="A67" workbookViewId="0">
      <selection activeCell="E74" sqref="E74"/>
    </sheetView>
  </sheetViews>
  <sheetFormatPr baseColWidth="10" defaultRowHeight="15" x14ac:dyDescent="0.2"/>
  <cols>
    <col min="1" max="1" width="25.28515625"/>
    <col min="2" max="2" width="13.140625"/>
    <col min="3" max="3" width="8.85546875"/>
    <col min="4" max="10" width="7.5703125"/>
    <col min="11" max="11" width="8.140625"/>
    <col min="12" max="16" width="7.5703125"/>
  </cols>
  <sheetData>
    <row r="1" spans="1:11" ht="12.75" x14ac:dyDescent="0.2">
      <c r="A1" s="1" t="s">
        <v>0</v>
      </c>
      <c r="E1" s="63" t="s">
        <v>333</v>
      </c>
    </row>
    <row r="2" spans="1:11" ht="12.75" x14ac:dyDescent="0.2">
      <c r="E2" s="62" t="s">
        <v>334</v>
      </c>
    </row>
    <row r="3" spans="1:11" ht="12.75" x14ac:dyDescent="0.2">
      <c r="A3" s="1" t="s">
        <v>1</v>
      </c>
      <c r="E3" s="64" t="s">
        <v>332</v>
      </c>
    </row>
    <row r="4" spans="1:11" ht="12.75" x14ac:dyDescent="0.2">
      <c r="A4" s="1" t="s">
        <v>2</v>
      </c>
    </row>
    <row r="5" spans="1:11" ht="12.75" x14ac:dyDescent="0.2">
      <c r="A5" s="1" t="s">
        <v>3</v>
      </c>
    </row>
    <row r="7" spans="1:11" ht="12.75" x14ac:dyDescent="0.2">
      <c r="A7" s="1" t="s">
        <v>4</v>
      </c>
    </row>
    <row r="9" spans="1:11" ht="12.75" x14ac:dyDescent="0.2">
      <c r="A9" s="2" t="s">
        <v>5</v>
      </c>
      <c r="B9" s="32" t="s">
        <v>17</v>
      </c>
      <c r="C9" s="33"/>
      <c r="D9" s="33"/>
      <c r="E9" s="33"/>
      <c r="F9" s="33"/>
      <c r="G9" s="33"/>
      <c r="H9" s="33"/>
      <c r="I9" s="33"/>
      <c r="J9" s="33"/>
      <c r="K9" s="34"/>
    </row>
    <row r="10" spans="1:11" ht="12.75" x14ac:dyDescent="0.2">
      <c r="A10" s="3" t="s">
        <v>6</v>
      </c>
      <c r="B10" s="4" t="s">
        <v>18</v>
      </c>
      <c r="C10" s="5" t="s">
        <v>24</v>
      </c>
      <c r="D10" s="6" t="s">
        <v>32</v>
      </c>
      <c r="E10" s="7" t="s">
        <v>42</v>
      </c>
      <c r="F10" s="6" t="s">
        <v>53</v>
      </c>
      <c r="G10" s="8" t="s">
        <v>64</v>
      </c>
      <c r="H10" s="9" t="s">
        <v>75</v>
      </c>
      <c r="I10" s="10" t="s">
        <v>87</v>
      </c>
      <c r="J10" s="6" t="s">
        <v>99</v>
      </c>
      <c r="K10" s="8" t="s">
        <v>109</v>
      </c>
    </row>
    <row r="11" spans="1:11" ht="25.5" x14ac:dyDescent="0.2">
      <c r="A11" s="11"/>
      <c r="B11" s="12"/>
      <c r="C11" s="5" t="s">
        <v>25</v>
      </c>
      <c r="D11" s="35" t="s">
        <v>33</v>
      </c>
      <c r="E11" s="35"/>
      <c r="F11" s="13"/>
      <c r="G11" s="14"/>
      <c r="H11" s="15" t="s">
        <v>76</v>
      </c>
      <c r="I11" s="16" t="s">
        <v>88</v>
      </c>
      <c r="J11" s="13"/>
      <c r="K11" s="14"/>
    </row>
    <row r="12" spans="1:11" ht="25.5" x14ac:dyDescent="0.2">
      <c r="A12" s="17" t="s">
        <v>7</v>
      </c>
      <c r="B12" s="17" t="s">
        <v>19</v>
      </c>
      <c r="C12" s="17" t="s">
        <v>26</v>
      </c>
      <c r="D12" s="18" t="s">
        <v>34</v>
      </c>
      <c r="E12" s="19" t="s">
        <v>43</v>
      </c>
      <c r="F12" s="18" t="s">
        <v>54</v>
      </c>
      <c r="G12" s="18" t="s">
        <v>65</v>
      </c>
      <c r="H12" s="19" t="s">
        <v>77</v>
      </c>
      <c r="I12" s="18" t="s">
        <v>89</v>
      </c>
      <c r="J12" s="20"/>
      <c r="K12" s="20"/>
    </row>
    <row r="13" spans="1:11" ht="25.5" x14ac:dyDescent="0.2">
      <c r="A13" s="17" t="s">
        <v>8</v>
      </c>
      <c r="B13" s="17" t="s">
        <v>20</v>
      </c>
      <c r="C13" s="17" t="s">
        <v>27</v>
      </c>
      <c r="D13" s="18" t="s">
        <v>35</v>
      </c>
      <c r="E13" s="19" t="s">
        <v>44</v>
      </c>
      <c r="F13" s="18" t="s">
        <v>55</v>
      </c>
      <c r="G13" s="18" t="s">
        <v>66</v>
      </c>
      <c r="H13" s="19" t="s">
        <v>78</v>
      </c>
      <c r="I13" s="18" t="s">
        <v>90</v>
      </c>
      <c r="J13" s="18" t="s">
        <v>100</v>
      </c>
      <c r="K13" s="20"/>
    </row>
    <row r="14" spans="1:11" ht="25.5" x14ac:dyDescent="0.2">
      <c r="A14" s="17" t="s">
        <v>9</v>
      </c>
      <c r="B14" s="17" t="s">
        <v>21</v>
      </c>
      <c r="C14" s="17" t="s">
        <v>28</v>
      </c>
      <c r="D14" s="18" t="s">
        <v>36</v>
      </c>
      <c r="E14" s="19" t="s">
        <v>45</v>
      </c>
      <c r="F14" s="18" t="s">
        <v>56</v>
      </c>
      <c r="G14" s="18" t="s">
        <v>67</v>
      </c>
      <c r="H14" s="19" t="s">
        <v>79</v>
      </c>
      <c r="I14" s="18" t="s">
        <v>91</v>
      </c>
      <c r="J14" s="18" t="s">
        <v>101</v>
      </c>
      <c r="K14" s="20"/>
    </row>
    <row r="15" spans="1:11" ht="25.5" x14ac:dyDescent="0.2">
      <c r="A15" s="17" t="s">
        <v>10</v>
      </c>
      <c r="B15" s="17" t="s">
        <v>22</v>
      </c>
      <c r="C15" s="17" t="s">
        <v>29</v>
      </c>
      <c r="D15" s="18" t="s">
        <v>37</v>
      </c>
      <c r="E15" s="19" t="s">
        <v>46</v>
      </c>
      <c r="F15" s="18" t="s">
        <v>57</v>
      </c>
      <c r="G15" s="18" t="s">
        <v>68</v>
      </c>
      <c r="H15" s="19" t="s">
        <v>80</v>
      </c>
      <c r="I15" s="18" t="s">
        <v>92</v>
      </c>
      <c r="J15" s="18" t="s">
        <v>102</v>
      </c>
      <c r="K15" s="20"/>
    </row>
    <row r="16" spans="1:11" ht="25.5" x14ac:dyDescent="0.2">
      <c r="A16" s="17" t="s">
        <v>11</v>
      </c>
      <c r="B16" s="17" t="s">
        <v>23</v>
      </c>
      <c r="C16" s="17" t="s">
        <v>30</v>
      </c>
      <c r="D16" s="18" t="s">
        <v>38</v>
      </c>
      <c r="E16" s="18" t="s">
        <v>47</v>
      </c>
      <c r="F16" s="18" t="s">
        <v>58</v>
      </c>
      <c r="G16" s="18" t="s">
        <v>69</v>
      </c>
      <c r="H16" s="19" t="s">
        <v>81</v>
      </c>
      <c r="I16" s="18" t="s">
        <v>93</v>
      </c>
      <c r="J16" s="18" t="s">
        <v>103</v>
      </c>
      <c r="K16" s="18" t="s">
        <v>110</v>
      </c>
    </row>
    <row r="17" spans="1:13" ht="25.5" x14ac:dyDescent="0.2">
      <c r="A17" s="17" t="s">
        <v>12</v>
      </c>
      <c r="B17" s="20"/>
      <c r="C17" s="17" t="s">
        <v>31</v>
      </c>
      <c r="D17" s="18" t="s">
        <v>39</v>
      </c>
      <c r="E17" s="18" t="s">
        <v>48</v>
      </c>
      <c r="F17" s="18" t="s">
        <v>59</v>
      </c>
      <c r="G17" s="18" t="s">
        <v>70</v>
      </c>
      <c r="H17" s="19" t="s">
        <v>82</v>
      </c>
      <c r="I17" s="18" t="s">
        <v>94</v>
      </c>
      <c r="J17" s="18" t="s">
        <v>104</v>
      </c>
      <c r="K17" s="18" t="s">
        <v>111</v>
      </c>
    </row>
    <row r="18" spans="1:13" ht="25.5" x14ac:dyDescent="0.2">
      <c r="A18" s="17" t="s">
        <v>13</v>
      </c>
      <c r="B18" s="20"/>
      <c r="C18" s="20"/>
      <c r="D18" s="18" t="s">
        <v>40</v>
      </c>
      <c r="E18" s="18" t="s">
        <v>49</v>
      </c>
      <c r="F18" s="18" t="s">
        <v>60</v>
      </c>
      <c r="G18" s="18" t="s">
        <v>71</v>
      </c>
      <c r="H18" s="19" t="s">
        <v>83</v>
      </c>
      <c r="I18" s="18" t="s">
        <v>95</v>
      </c>
      <c r="J18" s="18" t="s">
        <v>105</v>
      </c>
      <c r="K18" s="18" t="s">
        <v>112</v>
      </c>
    </row>
    <row r="19" spans="1:13" ht="25.5" x14ac:dyDescent="0.2">
      <c r="A19" s="17" t="s">
        <v>14</v>
      </c>
      <c r="B19" s="20"/>
      <c r="C19" s="20"/>
      <c r="D19" s="19" t="s">
        <v>41</v>
      </c>
      <c r="E19" s="19" t="s">
        <v>50</v>
      </c>
      <c r="F19" s="18" t="s">
        <v>61</v>
      </c>
      <c r="G19" s="18" t="s">
        <v>72</v>
      </c>
      <c r="H19" s="19" t="s">
        <v>84</v>
      </c>
      <c r="I19" s="18" t="s">
        <v>96</v>
      </c>
      <c r="J19" s="18" t="s">
        <v>106</v>
      </c>
      <c r="K19" s="18" t="s">
        <v>113</v>
      </c>
    </row>
    <row r="20" spans="1:13" ht="25.5" x14ac:dyDescent="0.2">
      <c r="A20" s="17" t="s">
        <v>15</v>
      </c>
      <c r="B20" s="20"/>
      <c r="C20" s="20"/>
      <c r="D20" s="20"/>
      <c r="E20" s="19" t="s">
        <v>51</v>
      </c>
      <c r="F20" s="18" t="s">
        <v>62</v>
      </c>
      <c r="G20" s="18" t="s">
        <v>73</v>
      </c>
      <c r="H20" s="19" t="s">
        <v>85</v>
      </c>
      <c r="I20" s="18" t="s">
        <v>97</v>
      </c>
      <c r="J20" s="18" t="s">
        <v>107</v>
      </c>
      <c r="K20" s="19" t="s">
        <v>114</v>
      </c>
    </row>
    <row r="21" spans="1:13" ht="25.5" x14ac:dyDescent="0.2">
      <c r="A21" s="17" t="s">
        <v>16</v>
      </c>
      <c r="B21" s="20"/>
      <c r="C21" s="20"/>
      <c r="D21" s="20"/>
      <c r="E21" s="18" t="s">
        <v>52</v>
      </c>
      <c r="F21" s="18" t="s">
        <v>63</v>
      </c>
      <c r="G21" s="18" t="s">
        <v>74</v>
      </c>
      <c r="H21" s="19" t="s">
        <v>86</v>
      </c>
      <c r="I21" s="18" t="s">
        <v>98</v>
      </c>
      <c r="J21" s="18" t="s">
        <v>108</v>
      </c>
      <c r="K21" s="18" t="s">
        <v>115</v>
      </c>
    </row>
    <row r="22" spans="1:13" ht="13.5" thickBot="1" x14ac:dyDescent="0.25"/>
    <row r="23" spans="1:13" ht="13.5" thickBot="1" x14ac:dyDescent="0.25">
      <c r="A23" s="36" t="s">
        <v>116</v>
      </c>
      <c r="B23" s="37"/>
      <c r="D23" s="50" t="str">
        <f>"INSERT INTO prog_grundgehalt (startdat, besoldung, betrag, stufe, modify_date) VALUES ('"&amp;$E$3&amp;"', '"&amp;Sheet1!$A14&amp;"', replace(replace('"&amp;Sheet1!B14&amp;"','.',''), ',','.'),'"&amp;Sheet1!B$10&amp;"', now());"</f>
        <v>INSERT INTO prog_grundgehalt (startdat, besoldung, betrag, stufe, modify_date) VALUES ('2022-12-01', 'A 9', replace(replace('3.008,17','.',''), ',','.'),'1', now());</v>
      </c>
      <c r="E23" s="51" t="str">
        <f>"INSERT INTO prog_grundgehalt (startdat, besoldung, betrag, stufe, modify_date) VALUES ('"&amp;$E$3&amp;"', '"&amp;Sheet1!$A14&amp;"', replace(replace('"&amp;Sheet1!C14&amp;"','.',''), ',','.'),'"&amp;Sheet1!C$10&amp;"', now());"</f>
        <v>INSERT INTO prog_grundgehalt (startdat, besoldung, betrag, stufe, modify_date) VALUES ('2022-12-01', 'A 9', replace(replace('3.126,01','.',''), ',','.'),'2', now());</v>
      </c>
      <c r="F23" s="51" t="str">
        <f>"INSERT INTO prog_grundgehalt (startdat, besoldung, betrag, stufe, modify_date) VALUES ('"&amp;$E$3&amp;"', '"&amp;Sheet1!$A14&amp;"', replace(replace('"&amp;Sheet1!D14&amp;"','.',''), ',','.'),'"&amp;Sheet1!D$10&amp;"', now());"</f>
        <v>INSERT INTO prog_grundgehalt (startdat, besoldung, betrag, stufe, modify_date) VALUES ('2022-12-01', 'A 9', replace(replace('3.243,82','.',''), ',','.'),'3', now());</v>
      </c>
      <c r="G23" s="51" t="str">
        <f>"INSERT INTO prog_grundgehalt (startdat, besoldung, betrag, stufe, modify_date) VALUES ('"&amp;$E$3&amp;"', '"&amp;Sheet1!$A14&amp;"', replace(replace('"&amp;Sheet1!E14&amp;"','.',''), ',','.'),'"&amp;Sheet1!E$10&amp;"', now());"</f>
        <v>INSERT INTO prog_grundgehalt (startdat, besoldung, betrag, stufe, modify_date) VALUES ('2022-12-01', 'A 9', replace(replace('3.361,66','.',''), ',','.'),'4', now());</v>
      </c>
      <c r="H23" s="51" t="str">
        <f>"INSERT INTO prog_grundgehalt (startdat, besoldung, betrag, stufe, modify_date) VALUES ('"&amp;$E$3&amp;"', '"&amp;Sheet1!$A14&amp;"', replace(replace('"&amp;Sheet1!F14&amp;"','.',''), ',','.'),'"&amp;Sheet1!F$10&amp;"', now());"</f>
        <v>INSERT INTO prog_grundgehalt (startdat, besoldung, betrag, stufe, modify_date) VALUES ('2022-12-01', 'A 9', replace(replace('3.479,46','.',''), ',','.'),'5', now());</v>
      </c>
      <c r="I23" s="51" t="str">
        <f>"INSERT INTO prog_grundgehalt (startdat, besoldung, betrag, stufe, modify_date) VALUES ('"&amp;$E$3&amp;"', '"&amp;Sheet1!$A14&amp;"', replace(replace('"&amp;Sheet1!G14&amp;"','.',''), ',','.'),'"&amp;Sheet1!G$10&amp;"', now());"</f>
        <v>INSERT INTO prog_grundgehalt (startdat, besoldung, betrag, stufe, modify_date) VALUES ('2022-12-01', 'A 9', replace(replace('3.560,50','.',''), ',','.'),'6', now());</v>
      </c>
      <c r="J23" s="51" t="str">
        <f>"INSERT INTO prog_grundgehalt (startdat, besoldung, betrag, stufe, modify_date) VALUES ('"&amp;$E$3&amp;"', '"&amp;Sheet1!$A14&amp;"', replace(replace('"&amp;Sheet1!H14&amp;"','.',''), ',','.'),'"&amp;Sheet1!H$10&amp;"', now());"</f>
        <v>INSERT INTO prog_grundgehalt (startdat, besoldung, betrag, stufe, modify_date) VALUES ('2022-12-01', 'A 9', replace(replace('3.641,52','.',''), ',','.'),'7', now());</v>
      </c>
      <c r="K23" s="51" t="str">
        <f>"INSERT INTO prog_grundgehalt (startdat, besoldung, betrag, stufe, modify_date) VALUES ('"&amp;$E$3&amp;"', '"&amp;Sheet1!$A14&amp;"', replace(replace('"&amp;Sheet1!I14&amp;"','.',''), ',','.'),'"&amp;Sheet1!I$10&amp;"', now());"</f>
        <v>INSERT INTO prog_grundgehalt (startdat, besoldung, betrag, stufe, modify_date) VALUES ('2022-12-01', 'A 9', replace(replace('3.722,51','.',''), ',','.'),'8', now());</v>
      </c>
      <c r="L23" s="51" t="str">
        <f>"INSERT INTO prog_grundgehalt (startdat, besoldung, betrag, stufe, modify_date) VALUES ('"&amp;$E$3&amp;"', '"&amp;Sheet1!$A14&amp;"', replace(replace('"&amp;Sheet1!J14&amp;"','.',''), ',','.'),'"&amp;Sheet1!J$10&amp;"', now());"</f>
        <v>INSERT INTO prog_grundgehalt (startdat, besoldung, betrag, stufe, modify_date) VALUES ('2022-12-01', 'A 9', replace(replace('3.803,52','.',''), ',','.'),'9', now());</v>
      </c>
      <c r="M23" s="52"/>
    </row>
    <row r="24" spans="1:13" ht="13.5" thickBot="1" x14ac:dyDescent="0.25">
      <c r="A24" s="21" t="s">
        <v>117</v>
      </c>
      <c r="B24" s="22" t="s">
        <v>129</v>
      </c>
      <c r="D24" s="53" t="str">
        <f>"INSERT INTO prog_grundgehalt (startdat, besoldung, betrag, stufe, modify_date) VALUES ('"&amp;$E$3&amp;"', '"&amp;Sheet1!$A15&amp;"', replace(replace('"&amp;Sheet1!B15&amp;"','.',''), ',','.'),'"&amp;Sheet1!B$10&amp;"', now());"</f>
        <v>INSERT INTO prog_grundgehalt (startdat, besoldung, betrag, stufe, modify_date) VALUES ('2022-12-01', 'A 10', replace(replace('3.245,03','.',''), ',','.'),'1', now());</v>
      </c>
      <c r="E24" s="54" t="str">
        <f>"INSERT INTO prog_grundgehalt (startdat, besoldung, betrag, stufe, modify_date) VALUES ('"&amp;$E$3&amp;"', '"&amp;Sheet1!$A15&amp;"', replace(replace('"&amp;Sheet1!C15&amp;"','.',''), ',','.'),'"&amp;Sheet1!C$10&amp;"', now());"</f>
        <v>INSERT INTO prog_grundgehalt (startdat, besoldung, betrag, stufe, modify_date) VALUES ('2022-12-01', 'A 10', replace(replace('3.395,98','.',''), ',','.'),'2', now());</v>
      </c>
      <c r="F24" s="54" t="str">
        <f>"INSERT INTO prog_grundgehalt (startdat, besoldung, betrag, stufe, modify_date) VALUES ('"&amp;$E$3&amp;"', '"&amp;Sheet1!$A15&amp;"', replace(replace('"&amp;Sheet1!D15&amp;"','.',''), ',','.'),'"&amp;Sheet1!D$10&amp;"', now());"</f>
        <v>INSERT INTO prog_grundgehalt (startdat, besoldung, betrag, stufe, modify_date) VALUES ('2022-12-01', 'A 10', replace(replace('3.546,95','.',''), ',','.'),'3', now());</v>
      </c>
      <c r="G24" s="54" t="str">
        <f>"INSERT INTO prog_grundgehalt (startdat, besoldung, betrag, stufe, modify_date) VALUES ('"&amp;$E$3&amp;"', '"&amp;Sheet1!$A15&amp;"', replace(replace('"&amp;Sheet1!E15&amp;"','.',''), ',','.'),'"&amp;Sheet1!E$10&amp;"', now());"</f>
        <v>INSERT INTO prog_grundgehalt (startdat, besoldung, betrag, stufe, modify_date) VALUES ('2022-12-01', 'A 10', replace(replace('3.697,93','.',''), ',','.'),'4', now());</v>
      </c>
      <c r="H24" s="54" t="str">
        <f>"INSERT INTO prog_grundgehalt (startdat, besoldung, betrag, stufe, modify_date) VALUES ('"&amp;$E$3&amp;"', '"&amp;Sheet1!$A15&amp;"', replace(replace('"&amp;Sheet1!F15&amp;"','.',''), ',','.'),'"&amp;Sheet1!F$10&amp;"', now());"</f>
        <v>INSERT INTO prog_grundgehalt (startdat, besoldung, betrag, stufe, modify_date) VALUES ('2022-12-01', 'A 10', replace(replace('3.848,90','.',''), ',','.'),'5', now());</v>
      </c>
      <c r="I24" s="54" t="str">
        <f>"INSERT INTO prog_grundgehalt (startdat, besoldung, betrag, stufe, modify_date) VALUES ('"&amp;$E$3&amp;"', '"&amp;Sheet1!$A15&amp;"', replace(replace('"&amp;Sheet1!G15&amp;"','.',''), ',','.'),'"&amp;Sheet1!G$10&amp;"', now());"</f>
        <v>INSERT INTO prog_grundgehalt (startdat, besoldung, betrag, stufe, modify_date) VALUES ('2022-12-01', 'A 10', replace(replace('3.951,32','.',''), ',','.'),'6', now());</v>
      </c>
      <c r="J24" s="54" t="str">
        <f>"INSERT INTO prog_grundgehalt (startdat, besoldung, betrag, stufe, modify_date) VALUES ('"&amp;$E$3&amp;"', '"&amp;Sheet1!$A15&amp;"', replace(replace('"&amp;Sheet1!H15&amp;"','.',''), ',','.'),'"&amp;Sheet1!H$10&amp;"', now());"</f>
        <v>INSERT INTO prog_grundgehalt (startdat, besoldung, betrag, stufe, modify_date) VALUES ('2022-12-01', 'A 10', replace(replace('4.054,27','.',''), ',','.'),'7', now());</v>
      </c>
      <c r="K24" s="54" t="str">
        <f>"INSERT INTO prog_grundgehalt (startdat, besoldung, betrag, stufe, modify_date) VALUES ('"&amp;$E$3&amp;"', '"&amp;Sheet1!$A15&amp;"', replace(replace('"&amp;Sheet1!I15&amp;"','.',''), ',','.'),'"&amp;Sheet1!I$10&amp;"', now());"</f>
        <v>INSERT INTO prog_grundgehalt (startdat, besoldung, betrag, stufe, modify_date) VALUES ('2022-12-01', 'A 10', replace(replace('4.157,23','.',''), ',','.'),'8', now());</v>
      </c>
      <c r="L24" s="54" t="str">
        <f>"INSERT INTO prog_grundgehalt (startdat, besoldung, betrag, stufe, modify_date) VALUES ('"&amp;$E$3&amp;"', '"&amp;Sheet1!$A15&amp;"', replace(replace('"&amp;Sheet1!J15&amp;"','.',''), ',','.'),'"&amp;Sheet1!J$10&amp;"', now());"</f>
        <v>INSERT INTO prog_grundgehalt (startdat, besoldung, betrag, stufe, modify_date) VALUES ('2022-12-01', 'A 10', replace(replace('4.260,20','.',''), ',','.'),'9', now());</v>
      </c>
      <c r="M24" s="55"/>
    </row>
    <row r="25" spans="1:13" ht="13.5" thickBot="1" x14ac:dyDescent="0.25">
      <c r="A25" s="17" t="s">
        <v>118</v>
      </c>
      <c r="B25" s="18" t="s">
        <v>114</v>
      </c>
      <c r="D25" s="53" t="str">
        <f>"INSERT INTO prog_grundgehalt (startdat, besoldung, betrag, stufe, modify_date) VALUES ('"&amp;$E$3&amp;"', '"&amp;Sheet1!$A16&amp;"', replace(replace('"&amp;Sheet1!B16&amp;"','.',''), ',','.'),'"&amp;Sheet1!B$10&amp;"', now());"</f>
        <v>INSERT INTO prog_grundgehalt (startdat, besoldung, betrag, stufe, modify_date) VALUES ('2022-12-01', 'A 11', replace(replace('3.587,36','.',''), ',','.'),'1', now());</v>
      </c>
      <c r="E25" s="54" t="str">
        <f>"INSERT INTO prog_grundgehalt (startdat, besoldung, betrag, stufe, modify_date) VALUES ('"&amp;$E$3&amp;"', '"&amp;Sheet1!$A16&amp;"', replace(replace('"&amp;Sheet1!C16&amp;"','.',''), ',','.'),'"&amp;Sheet1!C$10&amp;"', now());"</f>
        <v>INSERT INTO prog_grundgehalt (startdat, besoldung, betrag, stufe, modify_date) VALUES ('2022-12-01', 'A 11', replace(replace('3.742,07','.',''), ',','.'),'2', now());</v>
      </c>
      <c r="F25" s="54" t="str">
        <f>"INSERT INTO prog_grundgehalt (startdat, besoldung, betrag, stufe, modify_date) VALUES ('"&amp;$E$3&amp;"', '"&amp;Sheet1!$A16&amp;"', replace(replace('"&amp;Sheet1!D16&amp;"','.',''), ',','.'),'"&amp;Sheet1!D$10&amp;"', now());"</f>
        <v>INSERT INTO prog_grundgehalt (startdat, besoldung, betrag, stufe, modify_date) VALUES ('2022-12-01', 'A 11', replace(replace('3.897,31','.',''), ',','.'),'3', now());</v>
      </c>
      <c r="G25" s="54" t="str">
        <f>"INSERT INTO prog_grundgehalt (startdat, besoldung, betrag, stufe, modify_date) VALUES ('"&amp;$E$3&amp;"', '"&amp;Sheet1!$A16&amp;"', replace(replace('"&amp;Sheet1!E16&amp;"','.',''), ',','.'),'"&amp;Sheet1!E$10&amp;"', now());"</f>
        <v>INSERT INTO prog_grundgehalt (startdat, besoldung, betrag, stufe, modify_date) VALUES ('2022-12-01', 'A 11', replace(replace('4.055,56','.',''), ',','.'),'4', now());</v>
      </c>
      <c r="H25" s="54" t="str">
        <f>"INSERT INTO prog_grundgehalt (startdat, besoldung, betrag, stufe, modify_date) VALUES ('"&amp;$E$3&amp;"', '"&amp;Sheet1!$A16&amp;"', replace(replace('"&amp;Sheet1!F16&amp;"','.',''), ',','.'),'"&amp;Sheet1!F$10&amp;"', now());"</f>
        <v>INSERT INTO prog_grundgehalt (startdat, besoldung, betrag, stufe, modify_date) VALUES ('2022-12-01', 'A 11', replace(replace('4.213,82','.',''), ',','.'),'5', now());</v>
      </c>
      <c r="I25" s="54" t="str">
        <f>"INSERT INTO prog_grundgehalt (startdat, besoldung, betrag, stufe, modify_date) VALUES ('"&amp;$E$3&amp;"', '"&amp;Sheet1!$A16&amp;"', replace(replace('"&amp;Sheet1!G16&amp;"','.',''), ',','.'),'"&amp;Sheet1!G$10&amp;"', now());"</f>
        <v>INSERT INTO prog_grundgehalt (startdat, besoldung, betrag, stufe, modify_date) VALUES ('2022-12-01', 'A 11', replace(replace('4.319,35','.',''), ',','.'),'6', now());</v>
      </c>
      <c r="J25" s="54" t="str">
        <f>"INSERT INTO prog_grundgehalt (startdat, besoldung, betrag, stufe, modify_date) VALUES ('"&amp;$E$3&amp;"', '"&amp;Sheet1!$A16&amp;"', replace(replace('"&amp;Sheet1!H16&amp;"','.',''), ',','.'),'"&amp;Sheet1!H$10&amp;"', now());"</f>
        <v>INSERT INTO prog_grundgehalt (startdat, besoldung, betrag, stufe, modify_date) VALUES ('2022-12-01', 'A 11', replace(replace('4.426,29','.',''), ',','.'),'7', now());</v>
      </c>
      <c r="K25" s="54" t="str">
        <f>"INSERT INTO prog_grundgehalt (startdat, besoldung, betrag, stufe, modify_date) VALUES ('"&amp;$E$3&amp;"', '"&amp;Sheet1!$A16&amp;"', replace(replace('"&amp;Sheet1!I16&amp;"','.',''), ',','.'),'"&amp;Sheet1!I$10&amp;"', now());"</f>
        <v>INSERT INTO prog_grundgehalt (startdat, besoldung, betrag, stufe, modify_date) VALUES ('2022-12-01', 'A 11', replace(replace('4.533,95','.',''), ',','.'),'8', now());</v>
      </c>
      <c r="L25" s="54" t="str">
        <f>"INSERT INTO prog_grundgehalt (startdat, besoldung, betrag, stufe, modify_date) VALUES ('"&amp;$E$3&amp;"', '"&amp;Sheet1!$A16&amp;"', replace(replace('"&amp;Sheet1!J16&amp;"','.',''), ',','.'),'"&amp;Sheet1!J$10&amp;"', now());"</f>
        <v>INSERT INTO prog_grundgehalt (startdat, besoldung, betrag, stufe, modify_date) VALUES ('2022-12-01', 'A 11', replace(replace('4.641,59','.',''), ',','.'),'9', now());</v>
      </c>
      <c r="M25" s="55" t="str">
        <f>"INSERT INTO prog_grundgehalt (startdat, besoldung, betrag, stufe, modify_date) VALUES ('"&amp;$E$3&amp;"', '"&amp;Sheet1!$A16&amp;"', replace(replace('"&amp;Sheet1!K16&amp;"','.',''), ',','.'),'"&amp;Sheet1!K$10&amp;"', now());"</f>
        <v>INSERT INTO prog_grundgehalt (startdat, besoldung, betrag, stufe, modify_date) VALUES ('2022-12-01', 'A 11', replace(replace('4.749,19','.',''), ',','.'),'10', now());</v>
      </c>
    </row>
    <row r="26" spans="1:13" ht="13.5" thickBot="1" x14ac:dyDescent="0.25">
      <c r="A26" s="17" t="s">
        <v>119</v>
      </c>
      <c r="B26" s="18" t="s">
        <v>130</v>
      </c>
      <c r="C26" s="53"/>
      <c r="D26" s="53"/>
      <c r="E26" s="54" t="str">
        <f>"INSERT INTO prog_grundgehalt (startdat, besoldung, betrag, stufe, modify_date) VALUES ('"&amp;$E$3&amp;"', '"&amp;Sheet1!$A17&amp;"', replace(replace('"&amp;Sheet1!C17&amp;"','.',''), ',','.'),'"&amp;Sheet1!C$10&amp;"', now());"</f>
        <v>INSERT INTO prog_grundgehalt (startdat, besoldung, betrag, stufe, modify_date) VALUES ('2022-12-01', 'A 12', replace(replace('4.090,48','.',''), ',','.'),'2', now());</v>
      </c>
      <c r="F26" s="54" t="str">
        <f>"INSERT INTO prog_grundgehalt (startdat, besoldung, betrag, stufe, modify_date) VALUES ('"&amp;$E$3&amp;"', '"&amp;Sheet1!$A17&amp;"', replace(replace('"&amp;Sheet1!D17&amp;"','.',''), ',','.'),'"&amp;Sheet1!D$10&amp;"', now());"</f>
        <v>INSERT INTO prog_grundgehalt (startdat, besoldung, betrag, stufe, modify_date) VALUES ('2022-12-01', 'A 12', replace(replace('4.216,26','.',''), ',','.'),'3', now());</v>
      </c>
      <c r="G26" s="54" t="str">
        <f>"INSERT INTO prog_grundgehalt (startdat, besoldung, betrag, stufe, modify_date) VALUES ('"&amp;$E$3&amp;"', '"&amp;Sheet1!$A17&amp;"', replace(replace('"&amp;Sheet1!E17&amp;"','.',''), ',','.'),'"&amp;Sheet1!E$10&amp;"', now());"</f>
        <v>INSERT INTO prog_grundgehalt (startdat, besoldung, betrag, stufe, modify_date) VALUES ('2022-12-01', 'A 12', replace(replace('4.406,03','.',''), ',','.'),'4', now());</v>
      </c>
      <c r="H26" s="54" t="str">
        <f>"INSERT INTO prog_grundgehalt (startdat, besoldung, betrag, stufe, modify_date) VALUES ('"&amp;$E$3&amp;"', '"&amp;Sheet1!$A17&amp;"', replace(replace('"&amp;Sheet1!F17&amp;"','.',''), ',','.'),'"&amp;Sheet1!F$10&amp;"', now());"</f>
        <v>INSERT INTO prog_grundgehalt (startdat, besoldung, betrag, stufe, modify_date) VALUES ('2022-12-01', 'A 12', replace(replace('4.598,46','.',''), ',','.'),'5', now());</v>
      </c>
      <c r="I26" s="54" t="str">
        <f>"INSERT INTO prog_grundgehalt (startdat, besoldung, betrag, stufe, modify_date) VALUES ('"&amp;$E$3&amp;"', '"&amp;Sheet1!$A17&amp;"', replace(replace('"&amp;Sheet1!G17&amp;"','.',''), ',','.'),'"&amp;Sheet1!G$10&amp;"', now());"</f>
        <v>INSERT INTO prog_grundgehalt (startdat, besoldung, betrag, stufe, modify_date) VALUES ('2022-12-01', 'A 12', replace(replace('4.726,79','.',''), ',','.'),'6', now());</v>
      </c>
      <c r="J26" s="54" t="str">
        <f>"INSERT INTO prog_grundgehalt (startdat, besoldung, betrag, stufe, modify_date) VALUES ('"&amp;$E$3&amp;"', '"&amp;Sheet1!$A17&amp;"', replace(replace('"&amp;Sheet1!H17&amp;"','.',''), ',','.'),'"&amp;Sheet1!H$10&amp;"', now());"</f>
        <v>INSERT INTO prog_grundgehalt (startdat, besoldung, betrag, stufe, modify_date) VALUES ('2022-12-01', 'A 12', replace(replace('4.855,07','.',''), ',','.'),'7', now());</v>
      </c>
      <c r="K26" s="54" t="str">
        <f>"INSERT INTO prog_grundgehalt (startdat, besoldung, betrag, stufe, modify_date) VALUES ('"&amp;$E$3&amp;"', '"&amp;Sheet1!$A17&amp;"', replace(replace('"&amp;Sheet1!I17&amp;"','.',''), ',','.'),'"&amp;Sheet1!I$10&amp;"', now());"</f>
        <v>INSERT INTO prog_grundgehalt (startdat, besoldung, betrag, stufe, modify_date) VALUES ('2022-12-01', 'A 12', replace(replace('4.983,39','.',''), ',','.'),'8', now());</v>
      </c>
      <c r="L26" s="54" t="str">
        <f>"INSERT INTO prog_grundgehalt (startdat, besoldung, betrag, stufe, modify_date) VALUES ('"&amp;$E$3&amp;"', '"&amp;Sheet1!$A17&amp;"', replace(replace('"&amp;Sheet1!J17&amp;"','.',''), ',','.'),'"&amp;Sheet1!J$10&amp;"', now());"</f>
        <v>INSERT INTO prog_grundgehalt (startdat, besoldung, betrag, stufe, modify_date) VALUES ('2022-12-01', 'A 12', replace(replace('5.111,71','.',''), ',','.'),'9', now());</v>
      </c>
      <c r="M26" s="55" t="str">
        <f>"INSERT INTO prog_grundgehalt (startdat, besoldung, betrag, stufe, modify_date) VALUES ('"&amp;$E$3&amp;"', '"&amp;Sheet1!$A17&amp;"', replace(replace('"&amp;Sheet1!K17&amp;"','.',''), ',','.'),'"&amp;Sheet1!K$10&amp;"', now());"</f>
        <v>INSERT INTO prog_grundgehalt (startdat, besoldung, betrag, stufe, modify_date) VALUES ('2022-12-01', 'A 12', replace(replace('5.240,02','.',''), ',','.'),'10', now());</v>
      </c>
    </row>
    <row r="27" spans="1:13" ht="13.5" thickBot="1" x14ac:dyDescent="0.25">
      <c r="A27" s="17" t="s">
        <v>120</v>
      </c>
      <c r="B27" s="18" t="s">
        <v>131</v>
      </c>
      <c r="C27" s="53"/>
      <c r="D27" s="53"/>
      <c r="E27" s="54"/>
      <c r="F27" s="54" t="str">
        <f>"INSERT INTO prog_grundgehalt (startdat, besoldung, betrag, stufe, modify_date) VALUES ('"&amp;$E$3&amp;"', '"&amp;Sheet1!$A18&amp;"', replace(replace('"&amp;Sheet1!D18&amp;"','.',''), ',','.'),'"&amp;Sheet1!D$10&amp;"', now());"</f>
        <v>INSERT INTO prog_grundgehalt (startdat, besoldung, betrag, stufe, modify_date) VALUES ('2022-12-01', 'A 13', replace(replace('4.715,53','.',''), ',','.'),'3', now());</v>
      </c>
      <c r="G27" s="54" t="str">
        <f>"INSERT INTO prog_grundgehalt (startdat, besoldung, betrag, stufe, modify_date) VALUES ('"&amp;$E$3&amp;"', '"&amp;Sheet1!$A18&amp;"', replace(replace('"&amp;Sheet1!E18&amp;"','.',''), ',','.'),'"&amp;Sheet1!E$10&amp;"', now());"</f>
        <v>INSERT INTO prog_grundgehalt (startdat, besoldung, betrag, stufe, modify_date) VALUES ('2022-12-01', 'A 13', replace(replace('4.923,35','.',''), ',','.'),'4', now());</v>
      </c>
      <c r="H27" s="54" t="str">
        <f>"INSERT INTO prog_grundgehalt (startdat, besoldung, betrag, stufe, modify_date) VALUES ('"&amp;$E$3&amp;"', '"&amp;Sheet1!$A18&amp;"', replace(replace('"&amp;Sheet1!F18&amp;"','.',''), ',','.'),'"&amp;Sheet1!F$10&amp;"', now());"</f>
        <v>INSERT INTO prog_grundgehalt (startdat, besoldung, betrag, stufe, modify_date) VALUES ('2022-12-01', 'A 13', replace(replace('5.131,19','.',''), ',','.'),'5', now());</v>
      </c>
      <c r="I27" s="54" t="str">
        <f>"INSERT INTO prog_grundgehalt (startdat, besoldung, betrag, stufe, modify_date) VALUES ('"&amp;$E$3&amp;"', '"&amp;Sheet1!$A18&amp;"', replace(replace('"&amp;Sheet1!G18&amp;"','.',''), ',','.'),'"&amp;Sheet1!G$10&amp;"', now());"</f>
        <v>INSERT INTO prog_grundgehalt (startdat, besoldung, betrag, stufe, modify_date) VALUES ('2022-12-01', 'A 13', replace(replace('5.269,75','.',''), ',','.'),'6', now());</v>
      </c>
      <c r="J27" s="54" t="str">
        <f>"INSERT INTO prog_grundgehalt (startdat, besoldung, betrag, stufe, modify_date) VALUES ('"&amp;$E$3&amp;"', '"&amp;Sheet1!$A18&amp;"', replace(replace('"&amp;Sheet1!H18&amp;"','.',''), ',','.'),'"&amp;Sheet1!H$10&amp;"', now());"</f>
        <v>INSERT INTO prog_grundgehalt (startdat, besoldung, betrag, stufe, modify_date) VALUES ('2022-12-01', 'A 13', replace(replace('5.408,29','.',''), ',','.'),'7', now());</v>
      </c>
      <c r="K27" s="54" t="str">
        <f>"INSERT INTO prog_grundgehalt (startdat, besoldung, betrag, stufe, modify_date) VALUES ('"&amp;$E$3&amp;"', '"&amp;Sheet1!$A18&amp;"', replace(replace('"&amp;Sheet1!I18&amp;"','.',''), ',','.'),'"&amp;Sheet1!I$10&amp;"', now());"</f>
        <v>INSERT INTO prog_grundgehalt (startdat, besoldung, betrag, stufe, modify_date) VALUES ('2022-12-01', 'A 13', replace(replace('5.546,85','.',''), ',','.'),'8', now());</v>
      </c>
      <c r="L27" s="54" t="str">
        <f>"INSERT INTO prog_grundgehalt (startdat, besoldung, betrag, stufe, modify_date) VALUES ('"&amp;$E$3&amp;"', '"&amp;Sheet1!$A18&amp;"', replace(replace('"&amp;Sheet1!J18&amp;"','.',''), ',','.'),'"&amp;Sheet1!J$10&amp;"', now());"</f>
        <v>INSERT INTO prog_grundgehalt (startdat, besoldung, betrag, stufe, modify_date) VALUES ('2022-12-01', 'A 13', replace(replace('5.685,44','.',''), ',','.'),'9', now());</v>
      </c>
      <c r="M27" s="55" t="str">
        <f>"INSERT INTO prog_grundgehalt (startdat, besoldung, betrag, stufe, modify_date) VALUES ('"&amp;$E$3&amp;"', '"&amp;Sheet1!$A18&amp;"', replace(replace('"&amp;Sheet1!K18&amp;"','.',''), ',','.'),'"&amp;Sheet1!K$10&amp;"', now());"</f>
        <v>INSERT INTO prog_grundgehalt (startdat, besoldung, betrag, stufe, modify_date) VALUES ('2022-12-01', 'A 13', replace(replace('5.823,96','.',''), ',','.'),'10', now());</v>
      </c>
    </row>
    <row r="28" spans="1:13" ht="13.5" thickBot="1" x14ac:dyDescent="0.25">
      <c r="A28" s="17" t="s">
        <v>121</v>
      </c>
      <c r="B28" s="18" t="s">
        <v>132</v>
      </c>
      <c r="C28" s="53"/>
      <c r="D28" s="53"/>
      <c r="E28" s="54"/>
      <c r="F28" s="54" t="str">
        <f>"INSERT INTO prog_grundgehalt (startdat, besoldung, betrag, stufe, modify_date) VALUES ('"&amp;$E$3&amp;"', '"&amp;Sheet1!$A19&amp;"', replace(replace('"&amp;Sheet1!D19&amp;"','.',''), ',','.'),'"&amp;Sheet1!D$10&amp;"', now());"</f>
        <v>INSERT INTO prog_grundgehalt (startdat, besoldung, betrag, stufe, modify_date) VALUES ('2022-12-01', 'A 14', replace(replace('5.011,08','.',''), ',','.'),'3', now());</v>
      </c>
      <c r="G28" s="54" t="str">
        <f>"INSERT INTO prog_grundgehalt (startdat, besoldung, betrag, stufe, modify_date) VALUES ('"&amp;$E$3&amp;"', '"&amp;Sheet1!$A19&amp;"', replace(replace('"&amp;Sheet1!E19&amp;"','.',''), ',','.'),'"&amp;Sheet1!E$10&amp;"', now());"</f>
        <v>INSERT INTO prog_grundgehalt (startdat, besoldung, betrag, stufe, modify_date) VALUES ('2022-12-01', 'A 14', replace(replace('5.280,59','.',''), ',','.'),'4', now());</v>
      </c>
      <c r="H28" s="54" t="str">
        <f>"INSERT INTO prog_grundgehalt (startdat, besoldung, betrag, stufe, modify_date) VALUES ('"&amp;$E$3&amp;"', '"&amp;Sheet1!$A19&amp;"', replace(replace('"&amp;Sheet1!F19&amp;"','.',''), ',','.'),'"&amp;Sheet1!F$10&amp;"', now());"</f>
        <v>INSERT INTO prog_grundgehalt (startdat, besoldung, betrag, stufe, modify_date) VALUES ('2022-12-01', 'A 14', replace(replace('5.550,10','.',''), ',','.'),'5', now());</v>
      </c>
      <c r="I28" s="54" t="str">
        <f>"INSERT INTO prog_grundgehalt (startdat, besoldung, betrag, stufe, modify_date) VALUES ('"&amp;$E$3&amp;"', '"&amp;Sheet1!$A19&amp;"', replace(replace('"&amp;Sheet1!G19&amp;"','.',''), ',','.'),'"&amp;Sheet1!G$10&amp;"', now());"</f>
        <v>INSERT INTO prog_grundgehalt (startdat, besoldung, betrag, stufe, modify_date) VALUES ('2022-12-01', 'A 14', replace(replace('5.729,75','.',''), ',','.'),'6', now());</v>
      </c>
      <c r="J28" s="54" t="str">
        <f>"INSERT INTO prog_grundgehalt (startdat, besoldung, betrag, stufe, modify_date) VALUES ('"&amp;$E$3&amp;"', '"&amp;Sheet1!$A19&amp;"', replace(replace('"&amp;Sheet1!H19&amp;"','.',''), ',','.'),'"&amp;Sheet1!H$10&amp;"', now());"</f>
        <v>INSERT INTO prog_grundgehalt (startdat, besoldung, betrag, stufe, modify_date) VALUES ('2022-12-01', 'A 14', replace(replace('5.909,46','.',''), ',','.'),'7', now());</v>
      </c>
      <c r="K28" s="54" t="str">
        <f>"INSERT INTO prog_grundgehalt (startdat, besoldung, betrag, stufe, modify_date) VALUES ('"&amp;$E$3&amp;"', '"&amp;Sheet1!$A19&amp;"', replace(replace('"&amp;Sheet1!I19&amp;"','.',''), ',','.'),'"&amp;Sheet1!I$10&amp;"', now());"</f>
        <v>INSERT INTO prog_grundgehalt (startdat, besoldung, betrag, stufe, modify_date) VALUES ('2022-12-01', 'A 14', replace(replace('6.089,09','.',''), ',','.'),'8', now());</v>
      </c>
      <c r="L28" s="54" t="str">
        <f>"INSERT INTO prog_grundgehalt (startdat, besoldung, betrag, stufe, modify_date) VALUES ('"&amp;$E$3&amp;"', '"&amp;Sheet1!$A19&amp;"', replace(replace('"&amp;Sheet1!J19&amp;"','.',''), ',','.'),'"&amp;Sheet1!J$10&amp;"', now());"</f>
        <v>INSERT INTO prog_grundgehalt (startdat, besoldung, betrag, stufe, modify_date) VALUES ('2022-12-01', 'A 14', replace(replace('6.268,77','.',''), ',','.'),'9', now());</v>
      </c>
      <c r="M28" s="55" t="str">
        <f>"INSERT INTO prog_grundgehalt (startdat, besoldung, betrag, stufe, modify_date) VALUES ('"&amp;$E$3&amp;"', '"&amp;Sheet1!$A19&amp;"', replace(replace('"&amp;Sheet1!K19&amp;"','.',''), ',','.'),'"&amp;Sheet1!K$10&amp;"', now());"</f>
        <v>INSERT INTO prog_grundgehalt (startdat, besoldung, betrag, stufe, modify_date) VALUES ('2022-12-01', 'A 14', replace(replace('6.448,47','.',''), ',','.'),'10', now());</v>
      </c>
    </row>
    <row r="29" spans="1:13" ht="13.5" thickBot="1" x14ac:dyDescent="0.25">
      <c r="A29" s="17" t="s">
        <v>122</v>
      </c>
      <c r="B29" s="18" t="s">
        <v>133</v>
      </c>
      <c r="C29" s="53"/>
      <c r="D29" s="53"/>
      <c r="E29" s="54"/>
      <c r="F29" s="54"/>
      <c r="G29" s="54" t="str">
        <f>"INSERT INTO prog_grundgehalt (startdat, besoldung, betrag, stufe, modify_date) VALUES ('"&amp;$E$3&amp;"', '"&amp;Sheet1!$A20&amp;"', replace(replace('"&amp;Sheet1!E20&amp;"','.',''), ',','.'),'"&amp;Sheet1!E$10&amp;"', now());"</f>
        <v>INSERT INTO prog_grundgehalt (startdat, besoldung, betrag, stufe, modify_date) VALUES ('2022-12-01', 'A 15', replace(replace('5.799,35','.',''), ',','.'),'4', now());</v>
      </c>
      <c r="H29" s="54" t="str">
        <f>"INSERT INTO prog_grundgehalt (startdat, besoldung, betrag, stufe, modify_date) VALUES ('"&amp;$E$3&amp;"', '"&amp;Sheet1!$A20&amp;"', replace(replace('"&amp;Sheet1!F20&amp;"','.',''), ',','.'),'"&amp;Sheet1!F$10&amp;"', now());"</f>
        <v>INSERT INTO prog_grundgehalt (startdat, besoldung, betrag, stufe, modify_date) VALUES ('2022-12-01', 'A 15', replace(replace('6.095,64','.',''), ',','.'),'5', now());</v>
      </c>
      <c r="I29" s="54" t="str">
        <f>"INSERT INTO prog_grundgehalt (startdat, besoldung, betrag, stufe, modify_date) VALUES ('"&amp;$E$3&amp;"', '"&amp;Sheet1!$A20&amp;"', replace(replace('"&amp;Sheet1!G20&amp;"','.',''), ',','.'),'"&amp;Sheet1!G$10&amp;"', now());"</f>
        <v>INSERT INTO prog_grundgehalt (startdat, besoldung, betrag, stufe, modify_date) VALUES ('2022-12-01', 'A 15', replace(replace('6.332,70','.',''), ',','.'),'6', now());</v>
      </c>
      <c r="J29" s="54" t="str">
        <f>"INSERT INTO prog_grundgehalt (startdat, besoldung, betrag, stufe, modify_date) VALUES ('"&amp;$E$3&amp;"', '"&amp;Sheet1!$A20&amp;"', replace(replace('"&amp;Sheet1!H20&amp;"','.',''), ',','.'),'"&amp;Sheet1!H$10&amp;"', now());"</f>
        <v>INSERT INTO prog_grundgehalt (startdat, besoldung, betrag, stufe, modify_date) VALUES ('2022-12-01', 'A 15', replace(replace('6.569,73','.',''), ',','.'),'7', now());</v>
      </c>
      <c r="K29" s="54" t="str">
        <f>"INSERT INTO prog_grundgehalt (startdat, besoldung, betrag, stufe, modify_date) VALUES ('"&amp;$E$3&amp;"', '"&amp;Sheet1!$A20&amp;"', replace(replace('"&amp;Sheet1!I20&amp;"','.',''), ',','.'),'"&amp;Sheet1!I$10&amp;"', now());"</f>
        <v>INSERT INTO prog_grundgehalt (startdat, besoldung, betrag, stufe, modify_date) VALUES ('2022-12-01', 'A 15', replace(replace('6.806,80','.',''), ',','.'),'8', now());</v>
      </c>
      <c r="L29" s="54" t="str">
        <f>"INSERT INTO prog_grundgehalt (startdat, besoldung, betrag, stufe, modify_date) VALUES ('"&amp;$E$3&amp;"', '"&amp;Sheet1!$A20&amp;"', replace(replace('"&amp;Sheet1!J20&amp;"','.',''), ',','.'),'"&amp;Sheet1!J$10&amp;"', now());"</f>
        <v>INSERT INTO prog_grundgehalt (startdat, besoldung, betrag, stufe, modify_date) VALUES ('2022-12-01', 'A 15', replace(replace('7.043,83','.',''), ',','.'),'9', now());</v>
      </c>
      <c r="M29" s="55" t="str">
        <f>"INSERT INTO prog_grundgehalt (startdat, besoldung, betrag, stufe, modify_date) VALUES ('"&amp;$E$3&amp;"', '"&amp;Sheet1!$A20&amp;"', replace(replace('"&amp;Sheet1!K20&amp;"','.',''), ',','.'),'"&amp;Sheet1!K$10&amp;"', now());"</f>
        <v>INSERT INTO prog_grundgehalt (startdat, besoldung, betrag, stufe, modify_date) VALUES ('2022-12-01', 'A 15', replace(replace('7.280,91','.',''), ',','.'),'10', now());</v>
      </c>
    </row>
    <row r="30" spans="1:13" ht="13.5" thickBot="1" x14ac:dyDescent="0.25">
      <c r="A30" s="17" t="s">
        <v>123</v>
      </c>
      <c r="B30" s="18" t="s">
        <v>134</v>
      </c>
      <c r="C30" s="53"/>
      <c r="D30" s="56"/>
      <c r="E30" s="57"/>
      <c r="F30" s="57"/>
      <c r="G30" s="57" t="str">
        <f>"INSERT INTO prog_grundgehalt (startdat, besoldung, betrag, stufe, modify_date) VALUES ('"&amp;$E$3&amp;"', '"&amp;Sheet1!$A21&amp;"', replace(replace('"&amp;Sheet1!E21&amp;"','.',''), ',','.'),'"&amp;Sheet1!E$10&amp;"', now());"</f>
        <v>INSERT INTO prog_grundgehalt (startdat, besoldung, betrag, stufe, modify_date) VALUES ('2022-12-01', 'A 16', replace(replace('6.397,21','.',''), ',','.'),'4', now());</v>
      </c>
      <c r="H30" s="57" t="str">
        <f>"INSERT INTO prog_grundgehalt (startdat, besoldung, betrag, stufe, modify_date) VALUES ('"&amp;$E$3&amp;"', '"&amp;Sheet1!$A21&amp;"', replace(replace('"&amp;Sheet1!F21&amp;"','.',''), ',','.'),'"&amp;Sheet1!F$10&amp;"', now());"</f>
        <v>INSERT INTO prog_grundgehalt (startdat, besoldung, betrag, stufe, modify_date) VALUES ('2022-12-01', 'A 16', replace(replace('6.739,89','.',''), ',','.'),'5', now());</v>
      </c>
      <c r="I30" s="57" t="str">
        <f>"INSERT INTO prog_grundgehalt (startdat, besoldung, betrag, stufe, modify_date) VALUES ('"&amp;$E$3&amp;"', '"&amp;Sheet1!$A21&amp;"', replace(replace('"&amp;Sheet1!G21&amp;"','.',''), ',','.'),'"&amp;Sheet1!G$10&amp;"', now());"</f>
        <v>INSERT INTO prog_grundgehalt (startdat, besoldung, betrag, stufe, modify_date) VALUES ('2022-12-01', 'A 16', replace(replace('7.014,09','.',''), ',','.'),'6', now());</v>
      </c>
      <c r="J30" s="57" t="str">
        <f>"INSERT INTO prog_grundgehalt (startdat, besoldung, betrag, stufe, modify_date) VALUES ('"&amp;$E$3&amp;"', '"&amp;Sheet1!$A21&amp;"', replace(replace('"&amp;Sheet1!H21&amp;"','.',''), ',','.'),'"&amp;Sheet1!H$10&amp;"', now());"</f>
        <v>INSERT INTO prog_grundgehalt (startdat, besoldung, betrag, stufe, modify_date) VALUES ('2022-12-01', 'A 16', replace(replace('7.288,26','.',''), ',','.'),'7', now());</v>
      </c>
      <c r="K30" s="57" t="str">
        <f>"INSERT INTO prog_grundgehalt (startdat, besoldung, betrag, stufe, modify_date) VALUES ('"&amp;$E$3&amp;"', '"&amp;Sheet1!$A21&amp;"', replace(replace('"&amp;Sheet1!I21&amp;"','.',''), ',','.'),'"&amp;Sheet1!I$10&amp;"', now());"</f>
        <v>INSERT INTO prog_grundgehalt (startdat, besoldung, betrag, stufe, modify_date) VALUES ('2022-12-01', 'A 16', replace(replace('7.562,39','.',''), ',','.'),'8', now());</v>
      </c>
      <c r="L30" s="57" t="str">
        <f>"INSERT INTO prog_grundgehalt (startdat, besoldung, betrag, stufe, modify_date) VALUES ('"&amp;$E$3&amp;"', '"&amp;Sheet1!$A21&amp;"', replace(replace('"&amp;Sheet1!J21&amp;"','.',''), ',','.'),'"&amp;Sheet1!J$10&amp;"', now());"</f>
        <v>INSERT INTO prog_grundgehalt (startdat, besoldung, betrag, stufe, modify_date) VALUES ('2022-12-01', 'A 16', replace(replace('7.836,54','.',''), ',','.'),'9', now());</v>
      </c>
      <c r="M30" s="58" t="str">
        <f>"INSERT INTO prog_grundgehalt (startdat, besoldung, betrag, stufe, modify_date) VALUES ('"&amp;$E$3&amp;"', '"&amp;Sheet1!$A21&amp;"', replace(replace('"&amp;Sheet1!K21&amp;"','.',''), ',','.'),'"&amp;Sheet1!K$10&amp;"', now());"</f>
        <v>INSERT INTO prog_grundgehalt (startdat, besoldung, betrag, stufe, modify_date) VALUES ('2022-12-01', 'A 16', replace(replace('8.110,70','.',''), ',','.'),'10', now());</v>
      </c>
    </row>
    <row r="31" spans="1:13" ht="13.5" thickBot="1" x14ac:dyDescent="0.25">
      <c r="A31" s="17" t="s">
        <v>124</v>
      </c>
      <c r="B31" s="18" t="s">
        <v>135</v>
      </c>
    </row>
    <row r="32" spans="1:13" ht="12.75" x14ac:dyDescent="0.2">
      <c r="A32" s="17" t="s">
        <v>125</v>
      </c>
      <c r="B32" s="18" t="s">
        <v>136</v>
      </c>
    </row>
    <row r="33" spans="1:12" ht="12.75" x14ac:dyDescent="0.2">
      <c r="A33" s="17" t="s">
        <v>126</v>
      </c>
      <c r="B33" s="18" t="s">
        <v>137</v>
      </c>
    </row>
    <row r="34" spans="1:12" ht="12.75" x14ac:dyDescent="0.2">
      <c r="A34" s="17" t="s">
        <v>127</v>
      </c>
      <c r="B34" s="18" t="s">
        <v>138</v>
      </c>
    </row>
    <row r="35" spans="1:12" ht="12.75" x14ac:dyDescent="0.2">
      <c r="A35" s="17" t="s">
        <v>128</v>
      </c>
      <c r="B35" s="18" t="s">
        <v>139</v>
      </c>
    </row>
    <row r="37" spans="1:12" ht="12.75" x14ac:dyDescent="0.2">
      <c r="A37" s="1" t="s">
        <v>140</v>
      </c>
    </row>
    <row r="39" spans="1:12" ht="12.75" x14ac:dyDescent="0.2">
      <c r="A39" s="38" t="s">
        <v>141</v>
      </c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40"/>
    </row>
    <row r="40" spans="1:12" ht="12.75" x14ac:dyDescent="0.2">
      <c r="A40" s="20"/>
      <c r="B40" s="19" t="s">
        <v>18</v>
      </c>
      <c r="C40" s="17" t="s">
        <v>24</v>
      </c>
      <c r="D40" s="23" t="s">
        <v>32</v>
      </c>
      <c r="E40" s="24" t="s">
        <v>42</v>
      </c>
      <c r="F40" s="23" t="s">
        <v>53</v>
      </c>
      <c r="G40" s="19" t="s">
        <v>64</v>
      </c>
      <c r="H40" s="23" t="s">
        <v>75</v>
      </c>
      <c r="I40" s="19" t="s">
        <v>87</v>
      </c>
      <c r="J40" s="23" t="s">
        <v>99</v>
      </c>
      <c r="K40" s="19" t="s">
        <v>109</v>
      </c>
      <c r="L40" s="19" t="s">
        <v>162</v>
      </c>
    </row>
    <row r="41" spans="1:12" ht="12.75" x14ac:dyDescent="0.2">
      <c r="A41" s="17" t="s">
        <v>142</v>
      </c>
      <c r="B41" s="18" t="s">
        <v>144</v>
      </c>
      <c r="C41" s="18" t="s">
        <v>145</v>
      </c>
      <c r="D41" s="19" t="s">
        <v>146</v>
      </c>
      <c r="E41" s="19" t="s">
        <v>148</v>
      </c>
      <c r="F41" s="19" t="s">
        <v>150</v>
      </c>
      <c r="G41" s="19" t="s">
        <v>152</v>
      </c>
      <c r="H41" s="19" t="s">
        <v>154</v>
      </c>
      <c r="I41" s="19" t="s">
        <v>156</v>
      </c>
      <c r="J41" s="19" t="s">
        <v>158</v>
      </c>
      <c r="K41" s="17" t="s">
        <v>160</v>
      </c>
      <c r="L41" s="17" t="s">
        <v>163</v>
      </c>
    </row>
    <row r="42" spans="1:12" ht="12.75" x14ac:dyDescent="0.2">
      <c r="A42" s="17" t="s">
        <v>143</v>
      </c>
      <c r="B42" s="20"/>
      <c r="C42" s="20"/>
      <c r="D42" s="19" t="s">
        <v>147</v>
      </c>
      <c r="E42" s="19" t="s">
        <v>149</v>
      </c>
      <c r="F42" s="19" t="s">
        <v>151</v>
      </c>
      <c r="G42" s="19" t="s">
        <v>153</v>
      </c>
      <c r="H42" s="19" t="s">
        <v>155</v>
      </c>
      <c r="I42" s="19" t="s">
        <v>157</v>
      </c>
      <c r="J42" s="19" t="s">
        <v>159</v>
      </c>
      <c r="K42" s="17" t="s">
        <v>161</v>
      </c>
      <c r="L42" s="17" t="s">
        <v>164</v>
      </c>
    </row>
    <row r="44" spans="1:12" ht="12.75" x14ac:dyDescent="0.2">
      <c r="A44" s="1" t="s">
        <v>165</v>
      </c>
    </row>
    <row r="46" spans="1:12" ht="12.75" x14ac:dyDescent="0.2">
      <c r="A46" s="1" t="s">
        <v>166</v>
      </c>
    </row>
    <row r="48" spans="1:12" ht="12.75" x14ac:dyDescent="0.2">
      <c r="A48" s="1" t="s">
        <v>167</v>
      </c>
    </row>
    <row r="50" spans="1:16" ht="12.75" x14ac:dyDescent="0.2">
      <c r="A50" s="1" t="s">
        <v>168</v>
      </c>
    </row>
    <row r="51" spans="1:16" ht="13.5" thickBot="1" x14ac:dyDescent="0.25"/>
    <row r="52" spans="1:16" ht="13.5" thickBot="1" x14ac:dyDescent="0.25">
      <c r="A52" s="17" t="s">
        <v>169</v>
      </c>
      <c r="B52" s="18" t="s">
        <v>172</v>
      </c>
      <c r="D52" s="59" t="str">
        <f>"INSERT INTO prog_grundgehalt (startdat, besoldung, betrag, stufe, modify_date) VALUES ('"&amp;$E$3&amp;"', '"&amp;Sheet1!$A52&amp;"', replace(replace('"&amp;Sheet1!B52&amp;"','.',''), ',','.'),'0', now());"</f>
        <v>INSERT INTO prog_grundgehalt (startdat, besoldung, betrag, stufe, modify_date) VALUES ('2022-12-01', 'W 1', replace(replace('5.449,89','.',''), ',','.'),'0', now());</v>
      </c>
    </row>
    <row r="53" spans="1:16" ht="13.5" thickBot="1" x14ac:dyDescent="0.25">
      <c r="A53" s="17" t="s">
        <v>170</v>
      </c>
      <c r="B53" s="18" t="s">
        <v>173</v>
      </c>
      <c r="D53" s="60" t="str">
        <f>"INSERT INTO prog_grundgehalt (startdat, besoldung, betrag, stufe, modify_date) VALUES ('"&amp;$E$3&amp;"', '"&amp;Sheet1!$A53&amp;"', replace(replace('"&amp;Sheet1!B53&amp;"','.',''), ',','.'),'0', now());"</f>
        <v>INSERT INTO prog_grundgehalt (startdat, besoldung, betrag, stufe, modify_date) VALUES ('2022-12-01', 'W 2', replace(replace('6.862,62','.',''), ',','.'),'0', now());</v>
      </c>
    </row>
    <row r="54" spans="1:16" ht="13.5" thickBot="1" x14ac:dyDescent="0.25">
      <c r="A54" s="17" t="s">
        <v>171</v>
      </c>
      <c r="B54" s="18" t="s">
        <v>174</v>
      </c>
      <c r="D54" s="61" t="str">
        <f>"INSERT INTO prog_grundgehalt (startdat, besoldung, betrag, stufe, modify_date) VALUES ('"&amp;$E$3&amp;"', '"&amp;Sheet1!$A54&amp;"', replace(replace('"&amp;Sheet1!B54&amp;"','.',''), ',','.'),'0', now());"</f>
        <v>INSERT INTO prog_grundgehalt (startdat, besoldung, betrag, stufe, modify_date) VALUES ('2022-12-01', 'W 3', replace(replace('7.790,37','.',''), ',','.'),'0', now());</v>
      </c>
    </row>
    <row r="55" spans="1:16" ht="12.75" x14ac:dyDescent="0.2"/>
    <row r="56" spans="1:16" ht="12.75" x14ac:dyDescent="0.2">
      <c r="A56" s="1" t="s">
        <v>175</v>
      </c>
    </row>
    <row r="58" spans="1:16" ht="12.75" x14ac:dyDescent="0.2">
      <c r="A58" s="41" t="s">
        <v>141</v>
      </c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42"/>
    </row>
    <row r="59" spans="1:16" ht="12.75" x14ac:dyDescent="0.2">
      <c r="A59" s="20"/>
      <c r="B59" s="19" t="s">
        <v>18</v>
      </c>
      <c r="C59" s="19" t="s">
        <v>24</v>
      </c>
      <c r="D59" s="19" t="s">
        <v>32</v>
      </c>
      <c r="E59" s="18" t="s">
        <v>42</v>
      </c>
      <c r="F59" s="19" t="s">
        <v>53</v>
      </c>
      <c r="G59" s="19" t="s">
        <v>64</v>
      </c>
      <c r="H59" s="19" t="s">
        <v>75</v>
      </c>
      <c r="I59" s="19" t="s">
        <v>87</v>
      </c>
      <c r="J59" s="19" t="s">
        <v>99</v>
      </c>
      <c r="K59" s="19" t="s">
        <v>109</v>
      </c>
      <c r="L59" s="19" t="s">
        <v>162</v>
      </c>
      <c r="M59" s="19" t="s">
        <v>220</v>
      </c>
      <c r="N59" s="19" t="s">
        <v>224</v>
      </c>
      <c r="O59" s="19" t="s">
        <v>228</v>
      </c>
      <c r="P59" s="17" t="s">
        <v>232</v>
      </c>
    </row>
    <row r="60" spans="1:16" ht="25.5" x14ac:dyDescent="0.2">
      <c r="A60" s="17" t="s">
        <v>176</v>
      </c>
      <c r="B60" s="18" t="s">
        <v>180</v>
      </c>
      <c r="C60" s="18" t="s">
        <v>184</v>
      </c>
      <c r="D60" s="18" t="s">
        <v>188</v>
      </c>
      <c r="E60" s="18" t="s">
        <v>192</v>
      </c>
      <c r="F60" s="18" t="s">
        <v>196</v>
      </c>
      <c r="G60" s="18" t="s">
        <v>40</v>
      </c>
      <c r="H60" s="18" t="s">
        <v>203</v>
      </c>
      <c r="I60" s="18" t="s">
        <v>207</v>
      </c>
      <c r="J60" s="18" t="s">
        <v>60</v>
      </c>
      <c r="K60" s="17" t="s">
        <v>71</v>
      </c>
      <c r="L60" s="17" t="s">
        <v>83</v>
      </c>
      <c r="M60" s="17" t="s">
        <v>95</v>
      </c>
      <c r="N60" s="17" t="s">
        <v>105</v>
      </c>
      <c r="O60" s="17" t="s">
        <v>112</v>
      </c>
      <c r="P60" s="20"/>
    </row>
    <row r="61" spans="1:16" ht="25.5" x14ac:dyDescent="0.2">
      <c r="A61" s="17" t="s">
        <v>177</v>
      </c>
      <c r="B61" s="18" t="s">
        <v>181</v>
      </c>
      <c r="C61" s="18" t="s">
        <v>185</v>
      </c>
      <c r="D61" s="18" t="s">
        <v>189</v>
      </c>
      <c r="E61" s="18" t="s">
        <v>193</v>
      </c>
      <c r="F61" s="18" t="s">
        <v>197</v>
      </c>
      <c r="G61" s="18" t="s">
        <v>200</v>
      </c>
      <c r="H61" s="18" t="s">
        <v>204</v>
      </c>
      <c r="I61" s="18" t="s">
        <v>208</v>
      </c>
      <c r="J61" s="18" t="s">
        <v>211</v>
      </c>
      <c r="K61" s="17" t="s">
        <v>214</v>
      </c>
      <c r="L61" s="17" t="s">
        <v>217</v>
      </c>
      <c r="M61" s="17" t="s">
        <v>221</v>
      </c>
      <c r="N61" s="17" t="s">
        <v>225</v>
      </c>
      <c r="O61" s="17" t="s">
        <v>229</v>
      </c>
      <c r="P61" s="17" t="s">
        <v>233</v>
      </c>
    </row>
    <row r="62" spans="1:16" ht="25.5" x14ac:dyDescent="0.2">
      <c r="A62" s="17" t="s">
        <v>178</v>
      </c>
      <c r="B62" s="18" t="s">
        <v>182</v>
      </c>
      <c r="C62" s="18" t="s">
        <v>186</v>
      </c>
      <c r="D62" s="18" t="s">
        <v>190</v>
      </c>
      <c r="E62" s="18" t="s">
        <v>194</v>
      </c>
      <c r="F62" s="18" t="s">
        <v>198</v>
      </c>
      <c r="G62" s="18" t="s">
        <v>201</v>
      </c>
      <c r="H62" s="18" t="s">
        <v>205</v>
      </c>
      <c r="I62" s="18" t="s">
        <v>209</v>
      </c>
      <c r="J62" s="18" t="s">
        <v>212</v>
      </c>
      <c r="K62" s="17" t="s">
        <v>215</v>
      </c>
      <c r="L62" s="17" t="s">
        <v>218</v>
      </c>
      <c r="M62" s="17" t="s">
        <v>222</v>
      </c>
      <c r="N62" s="17" t="s">
        <v>226</v>
      </c>
      <c r="O62" s="17" t="s">
        <v>230</v>
      </c>
      <c r="P62" s="17" t="s">
        <v>234</v>
      </c>
    </row>
    <row r="63" spans="1:16" ht="25.5" x14ac:dyDescent="0.2">
      <c r="A63" s="17" t="s">
        <v>179</v>
      </c>
      <c r="B63" s="18" t="s">
        <v>183</v>
      </c>
      <c r="C63" s="18" t="s">
        <v>187</v>
      </c>
      <c r="D63" s="18" t="s">
        <v>191</v>
      </c>
      <c r="E63" s="18" t="s">
        <v>195</v>
      </c>
      <c r="F63" s="18" t="s">
        <v>199</v>
      </c>
      <c r="G63" s="18" t="s">
        <v>202</v>
      </c>
      <c r="H63" s="18" t="s">
        <v>206</v>
      </c>
      <c r="I63" s="18" t="s">
        <v>210</v>
      </c>
      <c r="J63" s="18" t="s">
        <v>213</v>
      </c>
      <c r="K63" s="17" t="s">
        <v>216</v>
      </c>
      <c r="L63" s="17" t="s">
        <v>219</v>
      </c>
      <c r="M63" s="17" t="s">
        <v>223</v>
      </c>
      <c r="N63" s="17" t="s">
        <v>227</v>
      </c>
      <c r="O63" s="17" t="s">
        <v>231</v>
      </c>
      <c r="P63" s="17" t="s">
        <v>235</v>
      </c>
    </row>
    <row r="65" spans="1:18" ht="12.75" x14ac:dyDescent="0.2">
      <c r="A65" s="1" t="s">
        <v>236</v>
      </c>
    </row>
    <row r="66" spans="1:18" ht="13.5" thickBot="1" x14ac:dyDescent="0.25"/>
    <row r="67" spans="1:18" ht="12.75" x14ac:dyDescent="0.2">
      <c r="A67" s="1" t="s">
        <v>237</v>
      </c>
      <c r="D67" s="50" t="str">
        <f>"INSERT INTO prog_grundgehalt (startdat, besoldung, betrag, stufe, modify_date) VALUES ('"&amp;$E$3&amp;"', '"&amp;Sheet1!$A60&amp;"', replace(replace('"&amp;Sheet1!B60&amp;"','.',''), ',','.'),'"&amp;Sheet1!B$59&amp;"', now());"</f>
        <v>INSERT INTO prog_grundgehalt (startdat, besoldung, betrag, stufe, modify_date) VALUES ('2022-12-01', 'C 1', replace(replace('4.029,20','.',''), ',','.'),'1', now());</v>
      </c>
      <c r="E67" s="51" t="str">
        <f>"INSERT INTO prog_grundgehalt (startdat, besoldung, betrag, stufe, modify_date) VALUES ('"&amp;$E$3&amp;"', '"&amp;Sheet1!$A60&amp;"', replace(replace('"&amp;Sheet1!C60&amp;"','.',''), ',','.'),'"&amp;Sheet1!C$59&amp;"', now());"</f>
        <v>INSERT INTO prog_grundgehalt (startdat, besoldung, betrag, stufe, modify_date) VALUES ('2022-12-01', 'C 1', replace(replace('4.165,07','.',''), ',','.'),'2', now());</v>
      </c>
      <c r="F67" s="51" t="str">
        <f>"INSERT INTO prog_grundgehalt (startdat, besoldung, betrag, stufe, modify_date) VALUES ('"&amp;$E$3&amp;"', '"&amp;Sheet1!$A60&amp;"', replace(replace('"&amp;Sheet1!D60&amp;"','.',''), ',','.'),'"&amp;Sheet1!D$59&amp;"', now());"</f>
        <v>INSERT INTO prog_grundgehalt (startdat, besoldung, betrag, stufe, modify_date) VALUES ('2022-12-01', 'C 1', replace(replace('4.300,88','.',''), ',','.'),'3', now());</v>
      </c>
      <c r="G67" s="51" t="str">
        <f>"INSERT INTO prog_grundgehalt (startdat, besoldung, betrag, stufe, modify_date) VALUES ('"&amp;$E$3&amp;"', '"&amp;Sheet1!$A60&amp;"', replace(replace('"&amp;Sheet1!E60&amp;"','.',''), ',','.'),'"&amp;Sheet1!E$59&amp;"', now());"</f>
        <v>INSERT INTO prog_grundgehalt (startdat, besoldung, betrag, stufe, modify_date) VALUES ('2022-12-01', 'C 1', replace(replace('4.438,41','.',''), ',','.'),'4', now());</v>
      </c>
      <c r="H67" s="51" t="str">
        <f>"INSERT INTO prog_grundgehalt (startdat, besoldung, betrag, stufe, modify_date) VALUES ('"&amp;$E$3&amp;"', '"&amp;Sheet1!$A60&amp;"', replace(replace('"&amp;Sheet1!F60&amp;"','.',''), ',','.'),'"&amp;Sheet1!F$59&amp;"', now());"</f>
        <v>INSERT INTO prog_grundgehalt (startdat, besoldung, betrag, stufe, modify_date) VALUES ('2022-12-01', 'C 1', replace(replace('4.577,00','.',''), ',','.'),'5', now());</v>
      </c>
      <c r="I67" s="51" t="str">
        <f>"INSERT INTO prog_grundgehalt (startdat, besoldung, betrag, stufe, modify_date) VALUES ('"&amp;$E$3&amp;"', '"&amp;Sheet1!$A60&amp;"', replace(replace('"&amp;Sheet1!G60&amp;"','.',''), ',','.'),'"&amp;Sheet1!G$59&amp;"', now());"</f>
        <v>INSERT INTO prog_grundgehalt (startdat, besoldung, betrag, stufe, modify_date) VALUES ('2022-12-01', 'C 1', replace(replace('4.715,53','.',''), ',','.'),'6', now());</v>
      </c>
      <c r="J67" s="51" t="str">
        <f>"INSERT INTO prog_grundgehalt (startdat, besoldung, betrag, stufe, modify_date) VALUES ('"&amp;$E$3&amp;"', '"&amp;Sheet1!$A60&amp;"', replace(replace('"&amp;Sheet1!H60&amp;"','.',''), ',','.'),'"&amp;Sheet1!H$59&amp;"', now());"</f>
        <v>INSERT INTO prog_grundgehalt (startdat, besoldung, betrag, stufe, modify_date) VALUES ('2022-12-01', 'C 1', replace(replace('4.854,07','.',''), ',','.'),'7', now());</v>
      </c>
      <c r="K67" s="51" t="str">
        <f>"INSERT INTO prog_grundgehalt (startdat, besoldung, betrag, stufe, modify_date) VALUES ('"&amp;$E$3&amp;"', '"&amp;Sheet1!$A60&amp;"', replace(replace('"&amp;Sheet1!I60&amp;"','.',''), ',','.'),'"&amp;Sheet1!I$59&amp;"', now());"</f>
        <v>INSERT INTO prog_grundgehalt (startdat, besoldung, betrag, stufe, modify_date) VALUES ('2022-12-01', 'C 1', replace(replace('4.992,63','.',''), ',','.'),'8', now());</v>
      </c>
      <c r="L67" s="51" t="str">
        <f>"INSERT INTO prog_grundgehalt (startdat, besoldung, betrag, stufe, modify_date) VALUES ('"&amp;$E$3&amp;"', '"&amp;Sheet1!$A60&amp;"', replace(replace('"&amp;Sheet1!J60&amp;"','.',''), ',','.'),'"&amp;Sheet1!J$59&amp;"', now());"</f>
        <v>INSERT INTO prog_grundgehalt (startdat, besoldung, betrag, stufe, modify_date) VALUES ('2022-12-01', 'C 1', replace(replace('5.131,19','.',''), ',','.'),'9', now());</v>
      </c>
      <c r="M67" s="51" t="str">
        <f>"INSERT INTO prog_grundgehalt (startdat, besoldung, betrag, stufe, modify_date) VALUES ('"&amp;$E$3&amp;"', '"&amp;Sheet1!$A60&amp;"', replace(replace('"&amp;Sheet1!K60&amp;"','.',''), ',','.'),'"&amp;Sheet1!K$59&amp;"', now());"</f>
        <v>INSERT INTO prog_grundgehalt (startdat, besoldung, betrag, stufe, modify_date) VALUES ('2022-12-01', 'C 1', replace(replace('5.269,75','.',''), ',','.'),'10', now());</v>
      </c>
      <c r="N67" s="51" t="str">
        <f>"INSERT INTO prog_grundgehalt (startdat, besoldung, betrag, stufe, modify_date) VALUES ('"&amp;$E$3&amp;"', '"&amp;Sheet1!$A60&amp;"', replace(replace('"&amp;Sheet1!L60&amp;"','.',''), ',','.'),'"&amp;Sheet1!L$59&amp;"', now());"</f>
        <v>INSERT INTO prog_grundgehalt (startdat, besoldung, betrag, stufe, modify_date) VALUES ('2022-12-01', 'C 1', replace(replace('5.408,29','.',''), ',','.'),'11', now());</v>
      </c>
      <c r="O67" s="51" t="str">
        <f>"INSERT INTO prog_grundgehalt (startdat, besoldung, betrag, stufe, modify_date) VALUES ('"&amp;$E$3&amp;"', '"&amp;Sheet1!$A60&amp;"', replace(replace('"&amp;Sheet1!M60&amp;"','.',''), ',','.'),'"&amp;Sheet1!M$59&amp;"', now());"</f>
        <v>INSERT INTO prog_grundgehalt (startdat, besoldung, betrag, stufe, modify_date) VALUES ('2022-12-01', 'C 1', replace(replace('5.546,85','.',''), ',','.'),'12', now());</v>
      </c>
      <c r="P67" s="51" t="str">
        <f>"INSERT INTO prog_grundgehalt (startdat, besoldung, betrag, stufe, modify_date) VALUES ('"&amp;$E$3&amp;"', '"&amp;Sheet1!$A60&amp;"', replace(replace('"&amp;Sheet1!N60&amp;"','.',''), ',','.'),'"&amp;Sheet1!N$59&amp;"', now());"</f>
        <v>INSERT INTO prog_grundgehalt (startdat, besoldung, betrag, stufe, modify_date) VALUES ('2022-12-01', 'C 1', replace(replace('5.685,44','.',''), ',','.'),'13', now());</v>
      </c>
      <c r="Q67" s="51" t="str">
        <f>"INSERT INTO prog_grundgehalt (startdat, besoldung, betrag, stufe, modify_date) VALUES ('"&amp;$E$3&amp;"', '"&amp;Sheet1!$A60&amp;"', replace(replace('"&amp;Sheet1!O60&amp;"','.',''), ',','.'),'"&amp;Sheet1!O$59&amp;"', now());"</f>
        <v>INSERT INTO prog_grundgehalt (startdat, besoldung, betrag, stufe, modify_date) VALUES ('2022-12-01', 'C 1', replace(replace('5.823,96','.',''), ',','.'),'14', now());</v>
      </c>
      <c r="R67" s="52"/>
    </row>
    <row r="68" spans="1:18" ht="12.75" x14ac:dyDescent="0.2">
      <c r="D68" s="53" t="str">
        <f>"INSERT INTO prog_grundgehalt (startdat, besoldung, betrag, stufe, modify_date) VALUES ('"&amp;$E$3&amp;"', '"&amp;Sheet1!$A61&amp;"', replace(replace('"&amp;Sheet1!B61&amp;"','.',''), ',','.'),'"&amp;Sheet1!B$59&amp;"', now());"</f>
        <v>INSERT INTO prog_grundgehalt (startdat, besoldung, betrag, stufe, modify_date) VALUES ('2022-12-01', 'C 2', replace(replace('4.037,66','.',''), ',','.'),'1', now());</v>
      </c>
      <c r="E68" s="54" t="str">
        <f>"INSERT INTO prog_grundgehalt (startdat, besoldung, betrag, stufe, modify_date) VALUES ('"&amp;$E$3&amp;"', '"&amp;Sheet1!$A61&amp;"', replace(replace('"&amp;Sheet1!C61&amp;"','.',''), ',','.'),'"&amp;Sheet1!C$59&amp;"', now());"</f>
        <v>INSERT INTO prog_grundgehalt (startdat, besoldung, betrag, stufe, modify_date) VALUES ('2022-12-01', 'C 2', replace(replace('4.254,15','.',''), ',','.'),'2', now());</v>
      </c>
      <c r="F68" s="54" t="str">
        <f>"INSERT INTO prog_grundgehalt (startdat, besoldung, betrag, stufe, modify_date) VALUES ('"&amp;$E$3&amp;"', '"&amp;Sheet1!$A61&amp;"', replace(replace('"&amp;Sheet1!D61&amp;"','.',''), ',','.'),'"&amp;Sheet1!D$59&amp;"', now());"</f>
        <v>INSERT INTO prog_grundgehalt (startdat, besoldung, betrag, stufe, modify_date) VALUES ('2022-12-01', 'C 2', replace(replace('4.473,03','.',''), ',','.'),'3', now());</v>
      </c>
      <c r="G68" s="54" t="str">
        <f>"INSERT INTO prog_grundgehalt (startdat, besoldung, betrag, stufe, modify_date) VALUES ('"&amp;$E$3&amp;"', '"&amp;Sheet1!$A61&amp;"', replace(replace('"&amp;Sheet1!E61&amp;"','.',''), ',','.'),'"&amp;Sheet1!E$59&amp;"', now());"</f>
        <v>INSERT INTO prog_grundgehalt (startdat, besoldung, betrag, stufe, modify_date) VALUES ('2022-12-01', 'C 2', replace(replace('4.693,85','.',''), ',','.'),'4', now());</v>
      </c>
      <c r="H68" s="54" t="str">
        <f>"INSERT INTO prog_grundgehalt (startdat, besoldung, betrag, stufe, modify_date) VALUES ('"&amp;$E$3&amp;"', '"&amp;Sheet1!$A61&amp;"', replace(replace('"&amp;Sheet1!F61&amp;"','.',''), ',','.'),'"&amp;Sheet1!F$59&amp;"', now());"</f>
        <v>INSERT INTO prog_grundgehalt (startdat, besoldung, betrag, stufe, modify_date) VALUES ('2022-12-01', 'C 2', replace(replace('4.914,65','.',''), ',','.'),'5', now());</v>
      </c>
      <c r="I68" s="54" t="str">
        <f>"INSERT INTO prog_grundgehalt (startdat, besoldung, betrag, stufe, modify_date) VALUES ('"&amp;$E$3&amp;"', '"&amp;Sheet1!$A61&amp;"', replace(replace('"&amp;Sheet1!G61&amp;"','.',''), ',','.'),'"&amp;Sheet1!G$59&amp;"', now());"</f>
        <v>INSERT INTO prog_grundgehalt (startdat, besoldung, betrag, stufe, modify_date) VALUES ('2022-12-01', 'C 2', replace(replace('5.135,46','.',''), ',','.'),'6', now());</v>
      </c>
      <c r="J68" s="54" t="str">
        <f>"INSERT INTO prog_grundgehalt (startdat, besoldung, betrag, stufe, modify_date) VALUES ('"&amp;$E$3&amp;"', '"&amp;Sheet1!$A61&amp;"', replace(replace('"&amp;Sheet1!H61&amp;"','.',''), ',','.'),'"&amp;Sheet1!H$59&amp;"', now());"</f>
        <v>INSERT INTO prog_grundgehalt (startdat, besoldung, betrag, stufe, modify_date) VALUES ('2022-12-01', 'C 2', replace(replace('5.356,29','.',''), ',','.'),'7', now());</v>
      </c>
      <c r="K68" s="54" t="str">
        <f>"INSERT INTO prog_grundgehalt (startdat, besoldung, betrag, stufe, modify_date) VALUES ('"&amp;$E$3&amp;"', '"&amp;Sheet1!$A61&amp;"', replace(replace('"&amp;Sheet1!I61&amp;"','.',''), ',','.'),'"&amp;Sheet1!I$59&amp;"', now());"</f>
        <v>INSERT INTO prog_grundgehalt (startdat, besoldung, betrag, stufe, modify_date) VALUES ('2022-12-01', 'C 2', replace(replace('5.577,09','.',''), ',','.'),'8', now());</v>
      </c>
      <c r="L68" s="54" t="str">
        <f>"INSERT INTO prog_grundgehalt (startdat, besoldung, betrag, stufe, modify_date) VALUES ('"&amp;$E$3&amp;"', '"&amp;Sheet1!$A61&amp;"', replace(replace('"&amp;Sheet1!J61&amp;"','.',''), ',','.'),'"&amp;Sheet1!J$59&amp;"', now());"</f>
        <v>INSERT INTO prog_grundgehalt (startdat, besoldung, betrag, stufe, modify_date) VALUES ('2022-12-01', 'C 2', replace(replace('5.797,89','.',''), ',','.'),'9', now());</v>
      </c>
      <c r="M68" s="54" t="str">
        <f>"INSERT INTO prog_grundgehalt (startdat, besoldung, betrag, stufe, modify_date) VALUES ('"&amp;$E$3&amp;"', '"&amp;Sheet1!$A61&amp;"', replace(replace('"&amp;Sheet1!K61&amp;"','.',''), ',','.'),'"&amp;Sheet1!K$59&amp;"', now());"</f>
        <v>INSERT INTO prog_grundgehalt (startdat, besoldung, betrag, stufe, modify_date) VALUES ('2022-12-01', 'C 2', replace(replace('6.018,71','.',''), ',','.'),'10', now());</v>
      </c>
      <c r="N68" s="54" t="str">
        <f>"INSERT INTO prog_grundgehalt (startdat, besoldung, betrag, stufe, modify_date) VALUES ('"&amp;$E$3&amp;"', '"&amp;Sheet1!$A61&amp;"', replace(replace('"&amp;Sheet1!L61&amp;"','.',''), ',','.'),'"&amp;Sheet1!L$59&amp;"', now());"</f>
        <v>INSERT INTO prog_grundgehalt (startdat, besoldung, betrag, stufe, modify_date) VALUES ('2022-12-01', 'C 2', replace(replace('6.239,52','.',''), ',','.'),'11', now());</v>
      </c>
      <c r="O68" s="54" t="str">
        <f>"INSERT INTO prog_grundgehalt (startdat, besoldung, betrag, stufe, modify_date) VALUES ('"&amp;$E$3&amp;"', '"&amp;Sheet1!$A61&amp;"', replace(replace('"&amp;Sheet1!M61&amp;"','.',''), ',','.'),'"&amp;Sheet1!M$59&amp;"', now());"</f>
        <v>INSERT INTO prog_grundgehalt (startdat, besoldung, betrag, stufe, modify_date) VALUES ('2022-12-01', 'C 2', replace(replace('6.460,30','.',''), ',','.'),'12', now());</v>
      </c>
      <c r="P68" s="54" t="str">
        <f>"INSERT INTO prog_grundgehalt (startdat, besoldung, betrag, stufe, modify_date) VALUES ('"&amp;$E$3&amp;"', '"&amp;Sheet1!$A61&amp;"', replace(replace('"&amp;Sheet1!N61&amp;"','.',''), ',','.'),'"&amp;Sheet1!N$59&amp;"', now());"</f>
        <v>INSERT INTO prog_grundgehalt (startdat, besoldung, betrag, stufe, modify_date) VALUES ('2022-12-01', 'C 2', replace(replace('6.681,13','.',''), ',','.'),'13', now());</v>
      </c>
      <c r="Q68" s="54" t="str">
        <f>"INSERT INTO prog_grundgehalt (startdat, besoldung, betrag, stufe, modify_date) VALUES ('"&amp;$E$3&amp;"', '"&amp;Sheet1!$A61&amp;"', replace(replace('"&amp;Sheet1!O61&amp;"','.',''), ',','.'),'"&amp;Sheet1!O$59&amp;"', now());"</f>
        <v>INSERT INTO prog_grundgehalt (startdat, besoldung, betrag, stufe, modify_date) VALUES ('2022-12-01', 'C 2', replace(replace('6.901,94','.',''), ',','.'),'14', now());</v>
      </c>
      <c r="R68" s="55" t="str">
        <f>"INSERT INTO prog_grundgehalt (startdat, besoldung, betrag, stufe, modify_date) VALUES ('"&amp;$E$3&amp;"', '"&amp;Sheet1!$A61&amp;"', replace(replace('"&amp;Sheet1!P61&amp;"','.',''), ',','.'),'"&amp;Sheet1!P$59&amp;"', now());"</f>
        <v>INSERT INTO prog_grundgehalt (startdat, besoldung, betrag, stufe, modify_date) VALUES ('2022-12-01', 'C 2', replace(replace('7.122,76','.',''), ',','.'),'15', now());</v>
      </c>
    </row>
    <row r="69" spans="1:18" ht="12.75" x14ac:dyDescent="0.2">
      <c r="A69" s="1" t="s">
        <v>238</v>
      </c>
      <c r="D69" s="53" t="str">
        <f>"INSERT INTO prog_grundgehalt (startdat, besoldung, betrag, stufe, modify_date) VALUES ('"&amp;$E$3&amp;"', '"&amp;Sheet1!$A62&amp;"', replace(replace('"&amp;Sheet1!B62&amp;"','.',''), ',','.'),'"&amp;Sheet1!B$59&amp;"', now());"</f>
        <v>INSERT INTO prog_grundgehalt (startdat, besoldung, betrag, stufe, modify_date) VALUES ('2022-12-01', 'C 3', replace(replace('4.431,51','.',''), ',','.'),'1', now());</v>
      </c>
      <c r="E69" s="54" t="str">
        <f>"INSERT INTO prog_grundgehalt (startdat, besoldung, betrag, stufe, modify_date) VALUES ('"&amp;$E$3&amp;"', '"&amp;Sheet1!$A62&amp;"', replace(replace('"&amp;Sheet1!C62&amp;"','.',''), ',','.'),'"&amp;Sheet1!C$59&amp;"', now());"</f>
        <v>INSERT INTO prog_grundgehalt (startdat, besoldung, betrag, stufe, modify_date) VALUES ('2022-12-01', 'C 3', replace(replace('4.681,53','.',''), ',','.'),'2', now());</v>
      </c>
      <c r="F69" s="54" t="str">
        <f>"INSERT INTO prog_grundgehalt (startdat, besoldung, betrag, stufe, modify_date) VALUES ('"&amp;$E$3&amp;"', '"&amp;Sheet1!$A62&amp;"', replace(replace('"&amp;Sheet1!D62&amp;"','.',''), ',','.'),'"&amp;Sheet1!D$59&amp;"', now());"</f>
        <v>INSERT INTO prog_grundgehalt (startdat, besoldung, betrag, stufe, modify_date) VALUES ('2022-12-01', 'C 3', replace(replace('4.931,55','.',''), ',','.'),'3', now());</v>
      </c>
      <c r="G69" s="54" t="str">
        <f>"INSERT INTO prog_grundgehalt (startdat, besoldung, betrag, stufe, modify_date) VALUES ('"&amp;$E$3&amp;"', '"&amp;Sheet1!$A62&amp;"', replace(replace('"&amp;Sheet1!E62&amp;"','.',''), ',','.'),'"&amp;Sheet1!E$59&amp;"', now());"</f>
        <v>INSERT INTO prog_grundgehalt (startdat, besoldung, betrag, stufe, modify_date) VALUES ('2022-12-01', 'C 3', replace(replace('5.181,61','.',''), ',','.'),'4', now());</v>
      </c>
      <c r="H69" s="54" t="str">
        <f>"INSERT INTO prog_grundgehalt (startdat, besoldung, betrag, stufe, modify_date) VALUES ('"&amp;$E$3&amp;"', '"&amp;Sheet1!$A62&amp;"', replace(replace('"&amp;Sheet1!F62&amp;"','.',''), ',','.'),'"&amp;Sheet1!F$59&amp;"', now());"</f>
        <v>INSERT INTO prog_grundgehalt (startdat, besoldung, betrag, stufe, modify_date) VALUES ('2022-12-01', 'C 3', replace(replace('5.431,61','.',''), ',','.'),'5', now());</v>
      </c>
      <c r="I69" s="54" t="str">
        <f>"INSERT INTO prog_grundgehalt (startdat, besoldung, betrag, stufe, modify_date) VALUES ('"&amp;$E$3&amp;"', '"&amp;Sheet1!$A62&amp;"', replace(replace('"&amp;Sheet1!G62&amp;"','.',''), ',','.'),'"&amp;Sheet1!G$59&amp;"', now());"</f>
        <v>INSERT INTO prog_grundgehalt (startdat, besoldung, betrag, stufe, modify_date) VALUES ('2022-12-01', 'C 3', replace(replace('5.681,64','.',''), ',','.'),'6', now());</v>
      </c>
      <c r="J69" s="54" t="str">
        <f>"INSERT INTO prog_grundgehalt (startdat, besoldung, betrag, stufe, modify_date) VALUES ('"&amp;$E$3&amp;"', '"&amp;Sheet1!$A62&amp;"', replace(replace('"&amp;Sheet1!H62&amp;"','.',''), ',','.'),'"&amp;Sheet1!H$59&amp;"', now());"</f>
        <v>INSERT INTO prog_grundgehalt (startdat, besoldung, betrag, stufe, modify_date) VALUES ('2022-12-01', 'C 3', replace(replace('5.931,64','.',''), ',','.'),'7', now());</v>
      </c>
      <c r="K69" s="54" t="str">
        <f>"INSERT INTO prog_grundgehalt (startdat, besoldung, betrag, stufe, modify_date) VALUES ('"&amp;$E$3&amp;"', '"&amp;Sheet1!$A62&amp;"', replace(replace('"&amp;Sheet1!I62&amp;"','.',''), ',','.'),'"&amp;Sheet1!I$59&amp;"', now());"</f>
        <v>INSERT INTO prog_grundgehalt (startdat, besoldung, betrag, stufe, modify_date) VALUES ('2022-12-01', 'C 3', replace(replace('6.181,66','.',''), ',','.'),'8', now());</v>
      </c>
      <c r="L69" s="54" t="str">
        <f>"INSERT INTO prog_grundgehalt (startdat, besoldung, betrag, stufe, modify_date) VALUES ('"&amp;$E$3&amp;"', '"&amp;Sheet1!$A62&amp;"', replace(replace('"&amp;Sheet1!J62&amp;"','.',''), ',','.'),'"&amp;Sheet1!J$59&amp;"', now());"</f>
        <v>INSERT INTO prog_grundgehalt (startdat, besoldung, betrag, stufe, modify_date) VALUES ('2022-12-01', 'C 3', replace(replace('6.431,68','.',''), ',','.'),'9', now());</v>
      </c>
      <c r="M69" s="54" t="str">
        <f>"INSERT INTO prog_grundgehalt (startdat, besoldung, betrag, stufe, modify_date) VALUES ('"&amp;$E$3&amp;"', '"&amp;Sheet1!$A62&amp;"', replace(replace('"&amp;Sheet1!K62&amp;"','.',''), ',','.'),'"&amp;Sheet1!K$59&amp;"', now());"</f>
        <v>INSERT INTO prog_grundgehalt (startdat, besoldung, betrag, stufe, modify_date) VALUES ('2022-12-01', 'C 3', replace(replace('6.681,73','.',''), ',','.'),'10', now());</v>
      </c>
      <c r="N69" s="54" t="str">
        <f>"INSERT INTO prog_grundgehalt (startdat, besoldung, betrag, stufe, modify_date) VALUES ('"&amp;$E$3&amp;"', '"&amp;Sheet1!$A62&amp;"', replace(replace('"&amp;Sheet1!L62&amp;"','.',''), ',','.'),'"&amp;Sheet1!L$59&amp;"', now());"</f>
        <v>INSERT INTO prog_grundgehalt (startdat, besoldung, betrag, stufe, modify_date) VALUES ('2022-12-01', 'C 3', replace(replace('6.931,74','.',''), ',','.'),'11', now());</v>
      </c>
      <c r="O69" s="54" t="str">
        <f>"INSERT INTO prog_grundgehalt (startdat, besoldung, betrag, stufe, modify_date) VALUES ('"&amp;$E$3&amp;"', '"&amp;Sheet1!$A62&amp;"', replace(replace('"&amp;Sheet1!M62&amp;"','.',''), ',','.'),'"&amp;Sheet1!M$59&amp;"', now());"</f>
        <v>INSERT INTO prog_grundgehalt (startdat, besoldung, betrag, stufe, modify_date) VALUES ('2022-12-01', 'C 3', replace(replace('7.181,75','.',''), ',','.'),'12', now());</v>
      </c>
      <c r="P69" s="54" t="str">
        <f>"INSERT INTO prog_grundgehalt (startdat, besoldung, betrag, stufe, modify_date) VALUES ('"&amp;$E$3&amp;"', '"&amp;Sheet1!$A62&amp;"', replace(replace('"&amp;Sheet1!N62&amp;"','.',''), ',','.'),'"&amp;Sheet1!N$59&amp;"', now());"</f>
        <v>INSERT INTO prog_grundgehalt (startdat, besoldung, betrag, stufe, modify_date) VALUES ('2022-12-01', 'C 3', replace(replace('7.431,78','.',''), ',','.'),'13', now());</v>
      </c>
      <c r="Q69" s="54" t="str">
        <f>"INSERT INTO prog_grundgehalt (startdat, besoldung, betrag, stufe, modify_date) VALUES ('"&amp;$E$3&amp;"', '"&amp;Sheet1!$A62&amp;"', replace(replace('"&amp;Sheet1!O62&amp;"','.',''), ',','.'),'"&amp;Sheet1!O$59&amp;"', now());"</f>
        <v>INSERT INTO prog_grundgehalt (startdat, besoldung, betrag, stufe, modify_date) VALUES ('2022-12-01', 'C 3', replace(replace('7.681,78','.',''), ',','.'),'14', now());</v>
      </c>
      <c r="R69" s="55" t="str">
        <f>"INSERT INTO prog_grundgehalt (startdat, besoldung, betrag, stufe, modify_date) VALUES ('"&amp;$E$3&amp;"', '"&amp;Sheet1!$A62&amp;"', replace(replace('"&amp;Sheet1!P62&amp;"','.',''), ',','.'),'"&amp;Sheet1!P$59&amp;"', now());"</f>
        <v>INSERT INTO prog_grundgehalt (startdat, besoldung, betrag, stufe, modify_date) VALUES ('2022-12-01', 'C 3', replace(replace('7.931,82','.',''), ',','.'),'15', now());</v>
      </c>
    </row>
    <row r="70" spans="1:18" ht="13.5" thickBot="1" x14ac:dyDescent="0.25">
      <c r="D70" s="56" t="str">
        <f>"INSERT INTO prog_grundgehalt (startdat, besoldung, betrag, stufe, modify_date) VALUES ('"&amp;$E$3&amp;"', '"&amp;Sheet1!$A63&amp;"', replace(replace('"&amp;Sheet1!B63&amp;"','.',''), ',','.'),'"&amp;Sheet1!B$59&amp;"', now());"</f>
        <v>INSERT INTO prog_grundgehalt (startdat, besoldung, betrag, stufe, modify_date) VALUES ('2022-12-01', 'C 4', replace(replace('5.608,59','.',''), ',','.'),'1', now());</v>
      </c>
      <c r="E70" s="57" t="str">
        <f>"INSERT INTO prog_grundgehalt (startdat, besoldung, betrag, stufe, modify_date) VALUES ('"&amp;$E$3&amp;"', '"&amp;Sheet1!$A63&amp;"', replace(replace('"&amp;Sheet1!C63&amp;"','.',''), ',','.'),'"&amp;Sheet1!C$59&amp;"', now());"</f>
        <v>INSERT INTO prog_grundgehalt (startdat, besoldung, betrag, stufe, modify_date) VALUES ('2022-12-01', 'C 4', replace(replace('5.859,91','.',''), ',','.'),'2', now());</v>
      </c>
      <c r="F70" s="57" t="str">
        <f>"INSERT INTO prog_grundgehalt (startdat, besoldung, betrag, stufe, modify_date) VALUES ('"&amp;$E$3&amp;"', '"&amp;Sheet1!$A63&amp;"', replace(replace('"&amp;Sheet1!D63&amp;"','.',''), ',','.'),'"&amp;Sheet1!D$59&amp;"', now());"</f>
        <v>INSERT INTO prog_grundgehalt (startdat, besoldung, betrag, stufe, modify_date) VALUES ('2022-12-01', 'C 4', replace(replace('6.111,24','.',''), ',','.'),'3', now());</v>
      </c>
      <c r="G70" s="57" t="str">
        <f>"INSERT INTO prog_grundgehalt (startdat, besoldung, betrag, stufe, modify_date) VALUES ('"&amp;$E$3&amp;"', '"&amp;Sheet1!$A63&amp;"', replace(replace('"&amp;Sheet1!E63&amp;"','.',''), ',','.'),'"&amp;Sheet1!E$59&amp;"', now());"</f>
        <v>INSERT INTO prog_grundgehalt (startdat, besoldung, betrag, stufe, modify_date) VALUES ('2022-12-01', 'C 4', replace(replace('6.362,58','.',''), ',','.'),'4', now());</v>
      </c>
      <c r="H70" s="57" t="str">
        <f>"INSERT INTO prog_grundgehalt (startdat, besoldung, betrag, stufe, modify_date) VALUES ('"&amp;$E$3&amp;"', '"&amp;Sheet1!$A63&amp;"', replace(replace('"&amp;Sheet1!F63&amp;"','.',''), ',','.'),'"&amp;Sheet1!F$59&amp;"', now());"</f>
        <v>INSERT INTO prog_grundgehalt (startdat, besoldung, betrag, stufe, modify_date) VALUES ('2022-12-01', 'C 4', replace(replace('6.613,95','.',''), ',','.'),'5', now());</v>
      </c>
      <c r="I70" s="57" t="str">
        <f>"INSERT INTO prog_grundgehalt (startdat, besoldung, betrag, stufe, modify_date) VALUES ('"&amp;$E$3&amp;"', '"&amp;Sheet1!$A63&amp;"', replace(replace('"&amp;Sheet1!G63&amp;"','.',''), ',','.'),'"&amp;Sheet1!G$59&amp;"', now());"</f>
        <v>INSERT INTO prog_grundgehalt (startdat, besoldung, betrag, stufe, modify_date) VALUES ('2022-12-01', 'C 4', replace(replace('6.865,28','.',''), ',','.'),'6', now());</v>
      </c>
      <c r="J70" s="57" t="str">
        <f>"INSERT INTO prog_grundgehalt (startdat, besoldung, betrag, stufe, modify_date) VALUES ('"&amp;$E$3&amp;"', '"&amp;Sheet1!$A63&amp;"', replace(replace('"&amp;Sheet1!H63&amp;"','.',''), ',','.'),'"&amp;Sheet1!H$59&amp;"', now());"</f>
        <v>INSERT INTO prog_grundgehalt (startdat, besoldung, betrag, stufe, modify_date) VALUES ('2022-12-01', 'C 4', replace(replace('7.116,61','.',''), ',','.'),'7', now());</v>
      </c>
      <c r="K70" s="57" t="str">
        <f>"INSERT INTO prog_grundgehalt (startdat, besoldung, betrag, stufe, modify_date) VALUES ('"&amp;$E$3&amp;"', '"&amp;Sheet1!$A63&amp;"', replace(replace('"&amp;Sheet1!I63&amp;"','.',''), ',','.'),'"&amp;Sheet1!I$59&amp;"', now());"</f>
        <v>INSERT INTO prog_grundgehalt (startdat, besoldung, betrag, stufe, modify_date) VALUES ('2022-12-01', 'C 4', replace(replace('7.367,89','.',''), ',','.'),'8', now());</v>
      </c>
      <c r="L70" s="57" t="str">
        <f>"INSERT INTO prog_grundgehalt (startdat, besoldung, betrag, stufe, modify_date) VALUES ('"&amp;$E$3&amp;"', '"&amp;Sheet1!$A63&amp;"', replace(replace('"&amp;Sheet1!J63&amp;"','.',''), ',','.'),'"&amp;Sheet1!J$59&amp;"', now());"</f>
        <v>INSERT INTO prog_grundgehalt (startdat, besoldung, betrag, stufe, modify_date) VALUES ('2022-12-01', 'C 4', replace(replace('7.619,25','.',''), ',','.'),'9', now());</v>
      </c>
      <c r="M70" s="57" t="str">
        <f>"INSERT INTO prog_grundgehalt (startdat, besoldung, betrag, stufe, modify_date) VALUES ('"&amp;$E$3&amp;"', '"&amp;Sheet1!$A63&amp;"', replace(replace('"&amp;Sheet1!K63&amp;"','.',''), ',','.'),'"&amp;Sheet1!K$59&amp;"', now());"</f>
        <v>INSERT INTO prog_grundgehalt (startdat, besoldung, betrag, stufe, modify_date) VALUES ('2022-12-01', 'C 4', replace(replace('7.870,55','.',''), ',','.'),'10', now());</v>
      </c>
      <c r="N70" s="57" t="str">
        <f>"INSERT INTO prog_grundgehalt (startdat, besoldung, betrag, stufe, modify_date) VALUES ('"&amp;$E$3&amp;"', '"&amp;Sheet1!$A63&amp;"', replace(replace('"&amp;Sheet1!L63&amp;"','.',''), ',','.'),'"&amp;Sheet1!L$59&amp;"', now());"</f>
        <v>INSERT INTO prog_grundgehalt (startdat, besoldung, betrag, stufe, modify_date) VALUES ('2022-12-01', 'C 4', replace(replace('8.121,93','.',''), ',','.'),'11', now());</v>
      </c>
      <c r="O70" s="57" t="str">
        <f>"INSERT INTO prog_grundgehalt (startdat, besoldung, betrag, stufe, modify_date) VALUES ('"&amp;$E$3&amp;"', '"&amp;Sheet1!$A63&amp;"', replace(replace('"&amp;Sheet1!M63&amp;"','.',''), ',','.'),'"&amp;Sheet1!M$59&amp;"', now());"</f>
        <v>INSERT INTO prog_grundgehalt (startdat, besoldung, betrag, stufe, modify_date) VALUES ('2022-12-01', 'C 4', replace(replace('8.373,23','.',''), ',','.'),'12', now());</v>
      </c>
      <c r="P70" s="57" t="str">
        <f>"INSERT INTO prog_grundgehalt (startdat, besoldung, betrag, stufe, modify_date) VALUES ('"&amp;$E$3&amp;"', '"&amp;Sheet1!$A63&amp;"', replace(replace('"&amp;Sheet1!N63&amp;"','.',''), ',','.'),'"&amp;Sheet1!N$59&amp;"', now());"</f>
        <v>INSERT INTO prog_grundgehalt (startdat, besoldung, betrag, stufe, modify_date) VALUES ('2022-12-01', 'C 4', replace(replace('8.624,55','.',''), ',','.'),'13', now());</v>
      </c>
      <c r="Q70" s="57" t="str">
        <f>"INSERT INTO prog_grundgehalt (startdat, besoldung, betrag, stufe, modify_date) VALUES ('"&amp;$E$3&amp;"', '"&amp;Sheet1!$A63&amp;"', replace(replace('"&amp;Sheet1!O63&amp;"','.',''), ',','.'),'"&amp;Sheet1!O$59&amp;"', now());"</f>
        <v>INSERT INTO prog_grundgehalt (startdat, besoldung, betrag, stufe, modify_date) VALUES ('2022-12-01', 'C 4', replace(replace('8.875,90','.',''), ',','.'),'14', now());</v>
      </c>
      <c r="R70" s="58" t="str">
        <f>"INSERT INTO prog_grundgehalt (startdat, besoldung, betrag, stufe, modify_date) VALUES ('"&amp;$E$3&amp;"', '"&amp;Sheet1!$A63&amp;"', replace(replace('"&amp;Sheet1!P63&amp;"','.',''), ',','.'),'"&amp;Sheet1!P$59&amp;"', now());"</f>
        <v>INSERT INTO prog_grundgehalt (startdat, besoldung, betrag, stufe, modify_date) VALUES ('2022-12-01', 'C 4', replace(replace('9.127,23','.',''), ',','.'),'15', now());</v>
      </c>
    </row>
    <row r="71" spans="1:18" ht="12.75" x14ac:dyDescent="0.2">
      <c r="A71" s="1" t="s">
        <v>239</v>
      </c>
    </row>
    <row r="72" spans="1:18" ht="13.5" thickBot="1" x14ac:dyDescent="0.25"/>
    <row r="73" spans="1:18" ht="13.5" thickBot="1" x14ac:dyDescent="0.25">
      <c r="A73" s="22" t="s">
        <v>240</v>
      </c>
      <c r="B73" s="25" t="s">
        <v>252</v>
      </c>
      <c r="C73" s="26" t="s">
        <v>129</v>
      </c>
      <c r="E73" s="66" t="s">
        <v>335</v>
      </c>
    </row>
    <row r="74" spans="1:18" ht="13.5" thickBot="1" x14ac:dyDescent="0.25">
      <c r="A74" s="22" t="s">
        <v>241</v>
      </c>
      <c r="B74" s="18" t="s">
        <v>253</v>
      </c>
      <c r="C74" s="26" t="s">
        <v>264</v>
      </c>
      <c r="E74" s="67" t="s">
        <v>336</v>
      </c>
    </row>
    <row r="75" spans="1:18" ht="13.5" thickBot="1" x14ac:dyDescent="0.25">
      <c r="A75" s="22" t="s">
        <v>242</v>
      </c>
      <c r="B75" s="27" t="s">
        <v>254</v>
      </c>
      <c r="C75" s="26" t="s">
        <v>265</v>
      </c>
    </row>
    <row r="76" spans="1:18" ht="12.75" x14ac:dyDescent="0.2">
      <c r="A76" s="22" t="s">
        <v>243</v>
      </c>
      <c r="B76" s="18" t="s">
        <v>255</v>
      </c>
      <c r="C76" s="26" t="s">
        <v>266</v>
      </c>
    </row>
    <row r="77" spans="1:18" ht="12.75" x14ac:dyDescent="0.2">
      <c r="A77" s="22" t="s">
        <v>244</v>
      </c>
      <c r="B77" s="18" t="s">
        <v>256</v>
      </c>
      <c r="C77" s="43" t="s">
        <v>267</v>
      </c>
      <c r="E77" s="65"/>
    </row>
    <row r="78" spans="1:18" ht="12.75" x14ac:dyDescent="0.2">
      <c r="A78" s="22" t="s">
        <v>245</v>
      </c>
      <c r="B78" s="27" t="s">
        <v>257</v>
      </c>
      <c r="C78" s="44"/>
    </row>
    <row r="79" spans="1:18" ht="12.75" x14ac:dyDescent="0.2">
      <c r="A79" s="17" t="s">
        <v>246</v>
      </c>
      <c r="B79" s="18" t="s">
        <v>258</v>
      </c>
      <c r="C79" s="28" t="s">
        <v>268</v>
      </c>
    </row>
    <row r="80" spans="1:18" ht="12.75" x14ac:dyDescent="0.2">
      <c r="A80" s="17" t="s">
        <v>247</v>
      </c>
      <c r="B80" s="18" t="s">
        <v>259</v>
      </c>
      <c r="C80" s="28" t="s">
        <v>268</v>
      </c>
    </row>
    <row r="81" spans="1:3" ht="12.75" x14ac:dyDescent="0.2">
      <c r="A81" s="22" t="s">
        <v>248</v>
      </c>
      <c r="B81" s="18" t="s">
        <v>260</v>
      </c>
      <c r="C81" s="26" t="s">
        <v>269</v>
      </c>
    </row>
    <row r="82" spans="1:3" ht="12.75" x14ac:dyDescent="0.2">
      <c r="A82" s="22" t="s">
        <v>249</v>
      </c>
      <c r="B82" s="27" t="s">
        <v>261</v>
      </c>
      <c r="C82" s="26" t="s">
        <v>268</v>
      </c>
    </row>
    <row r="83" spans="1:3" ht="12.75" x14ac:dyDescent="0.2">
      <c r="A83" s="29" t="s">
        <v>250</v>
      </c>
      <c r="B83" s="18" t="s">
        <v>262</v>
      </c>
      <c r="C83" s="28" t="s">
        <v>270</v>
      </c>
    </row>
    <row r="84" spans="1:3" ht="12.75" x14ac:dyDescent="0.2">
      <c r="A84" s="17" t="s">
        <v>251</v>
      </c>
      <c r="B84" s="19" t="s">
        <v>263</v>
      </c>
      <c r="C84" s="28" t="s">
        <v>271</v>
      </c>
    </row>
    <row r="86" spans="1:3" ht="12.75" x14ac:dyDescent="0.2">
      <c r="A86" s="22" t="s">
        <v>240</v>
      </c>
      <c r="B86" s="25" t="s">
        <v>252</v>
      </c>
      <c r="C86" s="26" t="s">
        <v>129</v>
      </c>
    </row>
    <row r="87" spans="1:3" ht="12.75" x14ac:dyDescent="0.2">
      <c r="A87" s="22" t="s">
        <v>272</v>
      </c>
      <c r="B87" s="19" t="s">
        <v>281</v>
      </c>
      <c r="C87" s="22" t="s">
        <v>291</v>
      </c>
    </row>
    <row r="88" spans="1:3" ht="12.75" x14ac:dyDescent="0.2">
      <c r="A88" s="22" t="s">
        <v>273</v>
      </c>
      <c r="B88" s="25" t="s">
        <v>282</v>
      </c>
      <c r="C88" s="22" t="s">
        <v>292</v>
      </c>
    </row>
    <row r="89" spans="1:3" ht="12.75" x14ac:dyDescent="0.2">
      <c r="A89" s="22" t="s">
        <v>274</v>
      </c>
      <c r="B89" s="25" t="s">
        <v>283</v>
      </c>
      <c r="C89" s="22" t="s">
        <v>291</v>
      </c>
    </row>
    <row r="90" spans="1:3" ht="12.75" x14ac:dyDescent="0.2">
      <c r="A90" s="22" t="s">
        <v>275</v>
      </c>
      <c r="B90" s="25" t="s">
        <v>284</v>
      </c>
      <c r="C90" s="22" t="s">
        <v>293</v>
      </c>
    </row>
    <row r="91" spans="1:3" ht="25.5" x14ac:dyDescent="0.2">
      <c r="A91" s="30" t="s">
        <v>276</v>
      </c>
      <c r="B91" s="23" t="s">
        <v>285</v>
      </c>
      <c r="C91" s="22" t="s">
        <v>294</v>
      </c>
    </row>
    <row r="92" spans="1:3" ht="12.75" x14ac:dyDescent="0.2">
      <c r="A92" s="17" t="s">
        <v>277</v>
      </c>
      <c r="B92" s="19" t="s">
        <v>286</v>
      </c>
      <c r="C92" s="17" t="s">
        <v>295</v>
      </c>
    </row>
    <row r="93" spans="1:3" ht="12.75" x14ac:dyDescent="0.2">
      <c r="A93" s="22" t="s">
        <v>278</v>
      </c>
      <c r="B93" s="25" t="s">
        <v>287</v>
      </c>
      <c r="C93" s="17" t="s">
        <v>296</v>
      </c>
    </row>
    <row r="94" spans="1:3" ht="12.75" x14ac:dyDescent="0.2">
      <c r="A94" s="17" t="s">
        <v>279</v>
      </c>
      <c r="B94" s="19" t="s">
        <v>288</v>
      </c>
      <c r="C94" s="17" t="s">
        <v>294</v>
      </c>
    </row>
    <row r="95" spans="1:3" ht="12.75" x14ac:dyDescent="0.2">
      <c r="A95" s="45" t="s">
        <v>280</v>
      </c>
      <c r="B95" s="25" t="s">
        <v>289</v>
      </c>
      <c r="C95" s="22" t="s">
        <v>268</v>
      </c>
    </row>
    <row r="96" spans="1:3" ht="12.75" x14ac:dyDescent="0.2">
      <c r="A96" s="46"/>
      <c r="B96" s="19" t="s">
        <v>290</v>
      </c>
      <c r="C96" s="17" t="s">
        <v>268</v>
      </c>
    </row>
    <row r="98" spans="1:3" ht="12.75" x14ac:dyDescent="0.2">
      <c r="A98" s="22" t="s">
        <v>240</v>
      </c>
      <c r="B98" s="25" t="s">
        <v>252</v>
      </c>
      <c r="C98" s="26" t="s">
        <v>129</v>
      </c>
    </row>
    <row r="99" spans="1:3" ht="12.75" x14ac:dyDescent="0.2">
      <c r="A99" s="22" t="s">
        <v>297</v>
      </c>
      <c r="B99" s="22" t="s">
        <v>307</v>
      </c>
      <c r="C99" s="26" t="s">
        <v>264</v>
      </c>
    </row>
    <row r="100" spans="1:3" ht="12.75" x14ac:dyDescent="0.2">
      <c r="A100" s="22" t="s">
        <v>298</v>
      </c>
      <c r="B100" s="22" t="s">
        <v>283</v>
      </c>
      <c r="C100" s="25" t="s">
        <v>291</v>
      </c>
    </row>
    <row r="101" spans="1:3" ht="12.75" x14ac:dyDescent="0.2">
      <c r="A101" s="22" t="s">
        <v>299</v>
      </c>
      <c r="B101" s="17" t="s">
        <v>308</v>
      </c>
      <c r="C101" s="25" t="s">
        <v>314</v>
      </c>
    </row>
    <row r="102" spans="1:3" ht="12.75" x14ac:dyDescent="0.2">
      <c r="A102" s="22" t="s">
        <v>300</v>
      </c>
      <c r="B102" s="22" t="s">
        <v>283</v>
      </c>
      <c r="C102" s="25" t="s">
        <v>291</v>
      </c>
    </row>
    <row r="103" spans="1:3" ht="12.75" x14ac:dyDescent="0.2">
      <c r="A103" s="22" t="s">
        <v>301</v>
      </c>
      <c r="B103" s="22" t="s">
        <v>309</v>
      </c>
      <c r="C103" s="25" t="s">
        <v>315</v>
      </c>
    </row>
    <row r="104" spans="1:3" ht="12.75" x14ac:dyDescent="0.2">
      <c r="A104" s="17" t="s">
        <v>302</v>
      </c>
      <c r="B104" s="17" t="s">
        <v>310</v>
      </c>
      <c r="C104" s="19" t="s">
        <v>316</v>
      </c>
    </row>
    <row r="105" spans="1:3" ht="12.75" x14ac:dyDescent="0.2">
      <c r="A105" s="17" t="s">
        <v>303</v>
      </c>
      <c r="B105" s="17" t="s">
        <v>311</v>
      </c>
      <c r="C105" s="19" t="s">
        <v>317</v>
      </c>
    </row>
    <row r="106" spans="1:3" ht="12.75" x14ac:dyDescent="0.2">
      <c r="A106" s="22" t="s">
        <v>304</v>
      </c>
      <c r="B106" s="22" t="s">
        <v>312</v>
      </c>
      <c r="C106" s="25" t="s">
        <v>318</v>
      </c>
    </row>
    <row r="107" spans="1:3" ht="12.75" x14ac:dyDescent="0.2">
      <c r="A107" s="22" t="s">
        <v>305</v>
      </c>
      <c r="B107" s="22" t="s">
        <v>284</v>
      </c>
      <c r="C107" s="25" t="s">
        <v>293</v>
      </c>
    </row>
    <row r="108" spans="1:3" ht="12.75" x14ac:dyDescent="0.2">
      <c r="A108" s="22" t="s">
        <v>306</v>
      </c>
      <c r="B108" s="22" t="s">
        <v>313</v>
      </c>
      <c r="C108" s="25" t="s">
        <v>319</v>
      </c>
    </row>
    <row r="109" spans="1:3" ht="12.75" x14ac:dyDescent="0.2">
      <c r="A109" s="20"/>
      <c r="B109" s="20"/>
      <c r="C109" s="20"/>
    </row>
    <row r="111" spans="1:3" ht="12.75" x14ac:dyDescent="0.2">
      <c r="A111" s="22" t="s">
        <v>320</v>
      </c>
      <c r="B111" s="26" t="s">
        <v>252</v>
      </c>
      <c r="C111" s="26" t="s">
        <v>129</v>
      </c>
    </row>
    <row r="112" spans="1:3" ht="12.75" x14ac:dyDescent="0.2">
      <c r="A112" s="22" t="s">
        <v>321</v>
      </c>
      <c r="B112" s="26" t="s">
        <v>325</v>
      </c>
      <c r="C112" s="25" t="s">
        <v>329</v>
      </c>
    </row>
    <row r="113" spans="1:3" ht="12.75" x14ac:dyDescent="0.2">
      <c r="A113" s="22" t="s">
        <v>322</v>
      </c>
      <c r="B113" s="26" t="s">
        <v>326</v>
      </c>
      <c r="C113" s="25" t="s">
        <v>330</v>
      </c>
    </row>
    <row r="114" spans="1:3" ht="12.75" x14ac:dyDescent="0.2">
      <c r="A114" s="20"/>
      <c r="B114" s="31"/>
      <c r="C114" s="20"/>
    </row>
    <row r="115" spans="1:3" ht="12.75" x14ac:dyDescent="0.2">
      <c r="A115" s="22" t="s">
        <v>323</v>
      </c>
      <c r="B115" s="26" t="s">
        <v>327</v>
      </c>
      <c r="C115" s="25" t="s">
        <v>331</v>
      </c>
    </row>
    <row r="116" spans="1:3" ht="12.75" x14ac:dyDescent="0.2">
      <c r="A116" s="22" t="s">
        <v>324</v>
      </c>
      <c r="B116" s="26" t="s">
        <v>328</v>
      </c>
      <c r="C116" s="25" t="s">
        <v>331</v>
      </c>
    </row>
    <row r="117" spans="1:3" ht="12.75" x14ac:dyDescent="0.2">
      <c r="A117" s="47"/>
      <c r="B117" s="48"/>
      <c r="C117" s="49"/>
    </row>
  </sheetData>
  <mergeCells count="8">
    <mergeCell ref="C77:C78"/>
    <mergeCell ref="A95:A96"/>
    <mergeCell ref="A117:C117"/>
    <mergeCell ref="B9:K9"/>
    <mergeCell ref="D11:E11"/>
    <mergeCell ref="A23:B23"/>
    <mergeCell ref="A39:L39"/>
    <mergeCell ref="A58:P58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E16B72-275F-4096-8A84-7EE68AF0F50D}">
  <dimension ref="A1"/>
  <sheetViews>
    <sheetView workbookViewId="0"/>
  </sheetViews>
  <sheetFormatPr baseColWidth="10" defaultRowHeight="12.7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Sheet1</vt:lpstr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 Schwarz</dc:creator>
  <cp:lastModifiedBy>Alexander Schwarz</cp:lastModifiedBy>
  <dcterms:created xsi:type="dcterms:W3CDTF">2023-07-11T06:16:38Z</dcterms:created>
  <dcterms:modified xsi:type="dcterms:W3CDTF">2023-07-11T07:04:08Z</dcterms:modified>
</cp:coreProperties>
</file>